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2" sheetId="2" r:id="rId1"/>
  </sheets>
  <definedNames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<sst xmlns="http://schemas.openxmlformats.org/spreadsheetml/2006/main" count="126">
  <si>
    <t>2018年补招安全员笔试面试总成绩</t>
  </si>
  <si>
    <t>序号</t>
  </si>
  <si>
    <t>考生姓名</t>
  </si>
  <si>
    <t>准考证号</t>
  </si>
  <si>
    <t>岗位编码</t>
  </si>
  <si>
    <t>笔试成绩</t>
  </si>
  <si>
    <t>笔试成绩占比60%</t>
  </si>
  <si>
    <t>面试成绩</t>
  </si>
  <si>
    <t>面试成绩占比40%</t>
  </si>
  <si>
    <t>总成绩</t>
  </si>
  <si>
    <t>排名</t>
  </si>
  <si>
    <t>体检人员</t>
  </si>
  <si>
    <t>梁  逸</t>
  </si>
  <si>
    <t>AJJ014</t>
  </si>
  <si>
    <t>桥东</t>
  </si>
  <si>
    <t>拟体检</t>
  </si>
  <si>
    <t>张丽霞</t>
  </si>
  <si>
    <t>AJJ077</t>
  </si>
  <si>
    <t>毛水银</t>
  </si>
  <si>
    <t>AJJ052</t>
  </si>
  <si>
    <t>袁伟帅</t>
  </si>
  <si>
    <t>AJJ032</t>
  </si>
  <si>
    <t>梁晓洋</t>
  </si>
  <si>
    <t>AJJ045</t>
  </si>
  <si>
    <t>廖仕清</t>
  </si>
  <si>
    <t>AJJ011</t>
  </si>
  <si>
    <t>刘怡舒</t>
  </si>
  <si>
    <t>AJJ048</t>
  </si>
  <si>
    <t>陈瑛婷</t>
  </si>
  <si>
    <t>AJJ019</t>
  </si>
  <si>
    <t>桥西</t>
  </si>
  <si>
    <t>余蔚君</t>
  </si>
  <si>
    <t>AJJ006</t>
  </si>
  <si>
    <t>邝家瑜</t>
  </si>
  <si>
    <t>AJJ025</t>
  </si>
  <si>
    <t>黄惠琳</t>
  </si>
  <si>
    <t>AJJ030</t>
  </si>
  <si>
    <t>缺考</t>
  </si>
  <si>
    <t>彭定州</t>
  </si>
  <si>
    <t>AJJ027</t>
  </si>
  <si>
    <t>龙丰</t>
  </si>
  <si>
    <t>张文杰</t>
  </si>
  <si>
    <t>AJJ026</t>
  </si>
  <si>
    <t>姚敏仪</t>
  </si>
  <si>
    <t>AJJ028</t>
  </si>
  <si>
    <t>邱妙霞</t>
  </si>
  <si>
    <t>AJJ008</t>
  </si>
  <si>
    <t>钟颖祯</t>
  </si>
  <si>
    <t>AJJ037</t>
  </si>
  <si>
    <t>江北</t>
  </si>
  <si>
    <t>邓  鑫</t>
  </si>
  <si>
    <t>AJJ040</t>
  </si>
  <si>
    <t>韩悦鑫</t>
  </si>
  <si>
    <t>AJJ079</t>
  </si>
  <si>
    <t>廖惠颖</t>
  </si>
  <si>
    <t>AJJ092</t>
  </si>
  <si>
    <t>黄会春</t>
  </si>
  <si>
    <t>AJJ046</t>
  </si>
  <si>
    <t>谢俊杰</t>
  </si>
  <si>
    <t>AJJ004</t>
  </si>
  <si>
    <t>郑文通</t>
  </si>
  <si>
    <t>AJJ042</t>
  </si>
  <si>
    <t>小金口</t>
  </si>
  <si>
    <t>李  斌</t>
  </si>
  <si>
    <t>AJJ098</t>
  </si>
  <si>
    <t>黄贤洲</t>
  </si>
  <si>
    <t>AJJ088</t>
  </si>
  <si>
    <t>江晓辉</t>
  </si>
  <si>
    <t>AJJ055</t>
  </si>
  <si>
    <t>刘伟芳</t>
  </si>
  <si>
    <t>AJJ080</t>
  </si>
  <si>
    <t>朱玲慧</t>
  </si>
  <si>
    <t>AJJ029</t>
  </si>
  <si>
    <t>周  沙</t>
  </si>
  <si>
    <t>AJJ051</t>
  </si>
  <si>
    <t>郑小芬</t>
  </si>
  <si>
    <t>AJJ049</t>
  </si>
  <si>
    <t>林扬凯</t>
  </si>
  <si>
    <t>AJJ016</t>
  </si>
  <si>
    <t>水口</t>
  </si>
  <si>
    <t>叶禹丰</t>
  </si>
  <si>
    <t>AJJ068</t>
  </si>
  <si>
    <t>涂础恒</t>
  </si>
  <si>
    <t>AJJ0103</t>
  </si>
  <si>
    <t>张晓敏</t>
  </si>
  <si>
    <t>AJJ015</t>
  </si>
  <si>
    <t>张晓理</t>
  </si>
  <si>
    <t>AJJ097</t>
  </si>
  <si>
    <t>陈柳巧</t>
  </si>
  <si>
    <t>AJJ013</t>
  </si>
  <si>
    <t>邱良钰</t>
  </si>
  <si>
    <t>AJJ072</t>
  </si>
  <si>
    <t>陈立凤</t>
  </si>
  <si>
    <t>AJJ007</t>
  </si>
  <si>
    <t>谭舟璇</t>
  </si>
  <si>
    <t>AJJ070</t>
  </si>
  <si>
    <t>吴京瑜</t>
  </si>
  <si>
    <t>AJJ067</t>
  </si>
  <si>
    <t>张  博</t>
  </si>
  <si>
    <t>AJJ0102</t>
  </si>
  <si>
    <t>三栋</t>
  </si>
  <si>
    <t>徐莹莹</t>
  </si>
  <si>
    <t>AJJ005</t>
  </si>
  <si>
    <t>冯佳玉</t>
  </si>
  <si>
    <t>AJJ0105</t>
  </si>
  <si>
    <t>唐艺然</t>
  </si>
  <si>
    <t>AJJ073</t>
  </si>
  <si>
    <t>孔海缘</t>
  </si>
  <si>
    <t>AJJ054</t>
  </si>
  <si>
    <t>邱慧玲</t>
  </si>
  <si>
    <t>AJJ090</t>
  </si>
  <si>
    <t>邱伟锋</t>
  </si>
  <si>
    <t>AJJ053</t>
  </si>
  <si>
    <t>颜尔莎</t>
  </si>
  <si>
    <t>AJJ083</t>
  </si>
  <si>
    <t>范志威</t>
  </si>
  <si>
    <t>AJJ081</t>
  </si>
  <si>
    <t>叶鸿韬</t>
  </si>
  <si>
    <t>AJJ085</t>
  </si>
  <si>
    <t>钟孟林</t>
  </si>
  <si>
    <t>AJJ074</t>
  </si>
  <si>
    <t>黄  昕</t>
  </si>
  <si>
    <t>AJJ0101</t>
  </si>
  <si>
    <t>高新园</t>
  </si>
  <si>
    <t>闫文韬</t>
  </si>
  <si>
    <t>AJJ002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</si>
</sst>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_ "/>
    <numFmt numFmtId="178" formatCode="0.00_);[Red]\(0.00\)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workbookViewId="0">
      <selection activeCell="B6" sqref="B6"/>
    </sheetView>
  </sheetViews>
  <sheetFormatPr defaultColWidth="9.75" defaultRowHeight="13.5"/>
  <cols>
    <col min="1" max="1" width="5.5" style="4" customWidth="1"/>
    <col min="2" max="3" width="9.625" style="4" customWidth="1"/>
    <col min="4" max="5" width="9.625" style="5" customWidth="1"/>
    <col min="6" max="6" width="9.75" style="5" customWidth="1"/>
    <col min="7" max="7" width="9.625" style="6" customWidth="1"/>
    <col min="8" max="8" width="9.75" style="5" customWidth="1"/>
    <col min="9" max="9" width="8.625" style="6" customWidth="1"/>
    <col min="10" max="10" width="5.625" style="4" customWidth="1"/>
    <col min="11" max="11" width="9.625" style="4" customWidth="1"/>
    <col min="12" max="16384" width="9.75" customWidth="1"/>
  </cols>
  <sheetData>
    <row r="1" ht="27" customHeight="1" spans="1:9">
      <c r="A1" s="7" t="s">
        <v>0</v>
      </c>
      <c r="B1" s="7"/>
      <c r="C1" s="7"/>
      <c r="D1" s="8"/>
      <c r="E1" s="8"/>
      <c r="F1" s="8"/>
      <c r="G1" s="8"/>
      <c r="H1" s="8"/>
      <c r="I1" s="33"/>
    </row>
    <row r="2" ht="27" spans="1:11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1" t="s">
        <v>7</v>
      </c>
      <c r="H2" s="10" t="s">
        <v>8</v>
      </c>
      <c r="I2" s="11" t="s">
        <v>9</v>
      </c>
      <c r="J2" s="16" t="s">
        <v>10</v>
      </c>
      <c r="K2" s="16" t="s">
        <v>11</v>
      </c>
    </row>
    <row r="3" s="1" customFormat="1" ht="18" customHeight="1" spans="1:11">
      <c r="A3" s="12">
        <v>1</v>
      </c>
      <c r="B3" s="9" t="s">
        <v>12</v>
      </c>
      <c r="C3" s="13" t="s">
        <v>13</v>
      </c>
      <c r="D3" s="14" t="s">
        <v>14</v>
      </c>
      <c r="E3" s="15">
        <v>82.5</v>
      </c>
      <c r="F3" s="16">
        <f t="shared" ref="F3:F11" si="0">SUM(E3:E3)*0.6</f>
        <v>49.5</v>
      </c>
      <c r="G3" s="17">
        <v>76.9</v>
      </c>
      <c r="H3" s="17">
        <f t="shared" ref="H3:H11" si="1">SUM(G3:G3)*0.4</f>
        <v>30.76</v>
      </c>
      <c r="I3" s="17">
        <f t="shared" ref="I3:I11" si="2">SUM(F3+H3)</f>
        <v>80.26</v>
      </c>
      <c r="J3" s="16">
        <v>1</v>
      </c>
      <c r="K3" s="16" t="s">
        <v>15</v>
      </c>
    </row>
    <row r="4" s="1" customFormat="1" ht="18" customHeight="1" spans="1:11">
      <c r="A4" s="12">
        <v>2</v>
      </c>
      <c r="B4" s="9" t="s">
        <v>16</v>
      </c>
      <c r="C4" s="13" t="s">
        <v>17</v>
      </c>
      <c r="D4" s="18"/>
      <c r="E4" s="19">
        <v>82</v>
      </c>
      <c r="F4" s="16">
        <f t="shared" si="0"/>
        <v>49.2</v>
      </c>
      <c r="G4" s="17">
        <v>70.9</v>
      </c>
      <c r="H4" s="17">
        <f t="shared" si="1"/>
        <v>28.36</v>
      </c>
      <c r="I4" s="17">
        <f t="shared" si="2"/>
        <v>77.56</v>
      </c>
      <c r="J4" s="16">
        <v>2</v>
      </c>
      <c r="K4" s="16" t="s">
        <v>15</v>
      </c>
    </row>
    <row r="5" s="1" customFormat="1" ht="18" customHeight="1" spans="1:11">
      <c r="A5" s="12">
        <v>4</v>
      </c>
      <c r="B5" s="9" t="s">
        <v>18</v>
      </c>
      <c r="C5" s="13" t="s">
        <v>19</v>
      </c>
      <c r="D5" s="18"/>
      <c r="E5" s="15">
        <v>79</v>
      </c>
      <c r="F5" s="16">
        <f t="shared" si="0"/>
        <v>47.4</v>
      </c>
      <c r="G5" s="17">
        <v>73</v>
      </c>
      <c r="H5" s="17">
        <f t="shared" si="1"/>
        <v>29.2</v>
      </c>
      <c r="I5" s="17">
        <f t="shared" si="2"/>
        <v>76.6</v>
      </c>
      <c r="J5" s="16">
        <v>3</v>
      </c>
      <c r="K5" s="16" t="s">
        <v>15</v>
      </c>
    </row>
    <row r="6" ht="18" customHeight="1" spans="1:11">
      <c r="A6" s="20">
        <v>3</v>
      </c>
      <c r="B6" s="21" t="s">
        <v>20</v>
      </c>
      <c r="C6" s="22" t="s">
        <v>21</v>
      </c>
      <c r="D6" s="18"/>
      <c r="E6" s="23">
        <v>80</v>
      </c>
      <c r="F6" s="24">
        <f t="shared" si="0"/>
        <v>48</v>
      </c>
      <c r="G6" s="25">
        <v>70.2</v>
      </c>
      <c r="H6" s="25">
        <f t="shared" si="1"/>
        <v>28.08</v>
      </c>
      <c r="I6" s="25">
        <f t="shared" si="2"/>
        <v>76.08</v>
      </c>
      <c r="J6" s="34"/>
      <c r="K6" s="34"/>
    </row>
    <row r="7" ht="18" customHeight="1" spans="1:11">
      <c r="A7" s="20">
        <v>5</v>
      </c>
      <c r="B7" s="21" t="s">
        <v>22</v>
      </c>
      <c r="C7" s="22" t="s">
        <v>23</v>
      </c>
      <c r="D7" s="18"/>
      <c r="E7" s="23">
        <v>78</v>
      </c>
      <c r="F7" s="24">
        <f t="shared" si="0"/>
        <v>46.8</v>
      </c>
      <c r="G7" s="25">
        <v>70</v>
      </c>
      <c r="H7" s="25">
        <f t="shared" si="1"/>
        <v>28</v>
      </c>
      <c r="I7" s="25">
        <f t="shared" si="2"/>
        <v>74.8</v>
      </c>
      <c r="J7" s="34"/>
      <c r="K7" s="34"/>
    </row>
    <row r="8" ht="18" customHeight="1" spans="1:11">
      <c r="A8" s="20">
        <v>6</v>
      </c>
      <c r="B8" s="21" t="s">
        <v>24</v>
      </c>
      <c r="C8" s="22" t="s">
        <v>25</v>
      </c>
      <c r="D8" s="18"/>
      <c r="E8" s="23">
        <v>74</v>
      </c>
      <c r="F8" s="24">
        <f t="shared" si="0"/>
        <v>44.4</v>
      </c>
      <c r="G8" s="25">
        <v>72</v>
      </c>
      <c r="H8" s="25">
        <f t="shared" si="1"/>
        <v>28.8</v>
      </c>
      <c r="I8" s="25">
        <f t="shared" si="2"/>
        <v>73.2</v>
      </c>
      <c r="J8" s="34"/>
      <c r="K8" s="34"/>
    </row>
    <row r="9" ht="18" customHeight="1" spans="1:11">
      <c r="A9" s="20">
        <v>7</v>
      </c>
      <c r="B9" s="21" t="s">
        <v>26</v>
      </c>
      <c r="C9" s="22" t="s">
        <v>27</v>
      </c>
      <c r="D9" s="26"/>
      <c r="E9" s="23">
        <v>74</v>
      </c>
      <c r="F9" s="24">
        <f t="shared" si="0"/>
        <v>44.4</v>
      </c>
      <c r="G9" s="25">
        <v>71.5</v>
      </c>
      <c r="H9" s="25">
        <f t="shared" si="1"/>
        <v>28.6</v>
      </c>
      <c r="I9" s="25">
        <f t="shared" si="2"/>
        <v>73</v>
      </c>
      <c r="J9" s="34"/>
      <c r="K9" s="34"/>
    </row>
    <row r="10" s="2" customFormat="1" ht="18" customHeight="1" spans="1:11">
      <c r="A10" s="12">
        <v>9</v>
      </c>
      <c r="B10" s="9" t="s">
        <v>28</v>
      </c>
      <c r="C10" s="13" t="s">
        <v>29</v>
      </c>
      <c r="D10" s="14" t="s">
        <v>30</v>
      </c>
      <c r="E10" s="15">
        <v>82.5</v>
      </c>
      <c r="F10" s="27">
        <f t="shared" si="0"/>
        <v>49.5</v>
      </c>
      <c r="G10" s="27">
        <v>77.6</v>
      </c>
      <c r="H10" s="27">
        <f t="shared" si="1"/>
        <v>31.04</v>
      </c>
      <c r="I10" s="27">
        <f t="shared" si="2"/>
        <v>80.54</v>
      </c>
      <c r="J10" s="29">
        <v>1</v>
      </c>
      <c r="K10" s="16" t="s">
        <v>15</v>
      </c>
    </row>
    <row r="11" s="2" customFormat="1" ht="18" customHeight="1" spans="1:11">
      <c r="A11" s="12">
        <v>8</v>
      </c>
      <c r="B11" s="9" t="s">
        <v>31</v>
      </c>
      <c r="C11" s="13" t="s">
        <v>32</v>
      </c>
      <c r="D11" s="18"/>
      <c r="E11" s="15">
        <v>83</v>
      </c>
      <c r="F11" s="27">
        <f t="shared" si="0"/>
        <v>49.8</v>
      </c>
      <c r="G11" s="27">
        <v>76.7</v>
      </c>
      <c r="H11" s="27">
        <f t="shared" si="1"/>
        <v>30.68</v>
      </c>
      <c r="I11" s="27">
        <f t="shared" si="2"/>
        <v>80.48</v>
      </c>
      <c r="J11" s="29">
        <v>2</v>
      </c>
      <c r="K11" s="16" t="s">
        <v>15</v>
      </c>
    </row>
    <row r="12" ht="18" customHeight="1" spans="1:11">
      <c r="A12" s="20">
        <v>10</v>
      </c>
      <c r="B12" s="21" t="s">
        <v>33</v>
      </c>
      <c r="C12" s="22" t="s">
        <v>34</v>
      </c>
      <c r="D12" s="18"/>
      <c r="E12" s="23">
        <v>82</v>
      </c>
      <c r="F12" s="24">
        <f t="shared" ref="F4:F54" si="3">SUM(E12:E12)*0.6</f>
        <v>49.2</v>
      </c>
      <c r="G12" s="25">
        <v>70.4</v>
      </c>
      <c r="H12" s="25">
        <f t="shared" ref="H4:H54" si="4">SUM(G12:G12)*0.4</f>
        <v>28.16</v>
      </c>
      <c r="I12" s="25">
        <f t="shared" ref="I4:I54" si="5">SUM(F12+H12)</f>
        <v>77.36</v>
      </c>
      <c r="J12" s="34"/>
      <c r="K12" s="34"/>
    </row>
    <row r="13" ht="18" customHeight="1" spans="1:11">
      <c r="A13" s="20">
        <v>11</v>
      </c>
      <c r="B13" s="21" t="s">
        <v>35</v>
      </c>
      <c r="C13" s="22" t="s">
        <v>36</v>
      </c>
      <c r="D13" s="26"/>
      <c r="E13" s="23">
        <v>79.5</v>
      </c>
      <c r="F13" s="24">
        <f t="shared" si="3"/>
        <v>47.7</v>
      </c>
      <c r="G13" s="25" t="s">
        <v>37</v>
      </c>
      <c r="H13" s="25">
        <f t="shared" si="4"/>
        <v>0</v>
      </c>
      <c r="I13" s="25">
        <f t="shared" si="5"/>
        <v>47.7</v>
      </c>
      <c r="J13" s="34"/>
      <c r="K13" s="34"/>
    </row>
    <row r="14" s="1" customFormat="1" ht="18" customHeight="1" spans="1:11">
      <c r="A14" s="12">
        <v>12</v>
      </c>
      <c r="B14" s="9" t="s">
        <v>38</v>
      </c>
      <c r="C14" s="13" t="s">
        <v>39</v>
      </c>
      <c r="D14" s="14" t="s">
        <v>40</v>
      </c>
      <c r="E14" s="15">
        <v>81</v>
      </c>
      <c r="F14" s="16">
        <f t="shared" si="3"/>
        <v>48.6</v>
      </c>
      <c r="G14" s="17">
        <v>77.8</v>
      </c>
      <c r="H14" s="17">
        <f t="shared" si="4"/>
        <v>31.12</v>
      </c>
      <c r="I14" s="17">
        <f t="shared" si="5"/>
        <v>79.72</v>
      </c>
      <c r="J14" s="16">
        <v>1</v>
      </c>
      <c r="K14" s="16" t="s">
        <v>15</v>
      </c>
    </row>
    <row r="15" s="1" customFormat="1" ht="18" customHeight="1" spans="1:11">
      <c r="A15" s="12">
        <v>13</v>
      </c>
      <c r="B15" s="9" t="s">
        <v>41</v>
      </c>
      <c r="C15" s="13" t="s">
        <v>42</v>
      </c>
      <c r="D15" s="18"/>
      <c r="E15" s="15">
        <v>79.5</v>
      </c>
      <c r="F15" s="16">
        <f t="shared" si="3"/>
        <v>47.7</v>
      </c>
      <c r="G15" s="17">
        <v>77.2</v>
      </c>
      <c r="H15" s="17">
        <f t="shared" si="4"/>
        <v>30.88</v>
      </c>
      <c r="I15" s="17">
        <f t="shared" si="5"/>
        <v>78.58</v>
      </c>
      <c r="J15" s="16">
        <v>2</v>
      </c>
      <c r="K15" s="16" t="s">
        <v>15</v>
      </c>
    </row>
    <row r="16" ht="18" customHeight="1" spans="1:11">
      <c r="A16" s="20">
        <v>14</v>
      </c>
      <c r="B16" s="21" t="s">
        <v>43</v>
      </c>
      <c r="C16" s="22" t="s">
        <v>44</v>
      </c>
      <c r="D16" s="18"/>
      <c r="E16" s="23">
        <v>79</v>
      </c>
      <c r="F16" s="24">
        <f t="shared" si="3"/>
        <v>47.4</v>
      </c>
      <c r="G16" s="25">
        <v>71.2</v>
      </c>
      <c r="H16" s="25">
        <f t="shared" si="4"/>
        <v>28.48</v>
      </c>
      <c r="I16" s="25">
        <f t="shared" si="5"/>
        <v>75.88</v>
      </c>
      <c r="J16" s="34"/>
      <c r="K16" s="34"/>
    </row>
    <row r="17" ht="18" customHeight="1" spans="1:11">
      <c r="A17" s="20">
        <v>15</v>
      </c>
      <c r="B17" s="21" t="s">
        <v>45</v>
      </c>
      <c r="C17" s="22" t="s">
        <v>46</v>
      </c>
      <c r="D17" s="26"/>
      <c r="E17" s="23">
        <v>78.5</v>
      </c>
      <c r="F17" s="24">
        <f t="shared" si="3"/>
        <v>47.1</v>
      </c>
      <c r="G17" s="25">
        <v>69.3</v>
      </c>
      <c r="H17" s="25">
        <f t="shared" si="4"/>
        <v>27.72</v>
      </c>
      <c r="I17" s="25">
        <f t="shared" si="5"/>
        <v>74.82</v>
      </c>
      <c r="J17" s="34"/>
      <c r="K17" s="34"/>
    </row>
    <row r="18" s="1" customFormat="1" ht="18" customHeight="1" spans="1:11">
      <c r="A18" s="12">
        <v>16</v>
      </c>
      <c r="B18" s="9" t="s">
        <v>47</v>
      </c>
      <c r="C18" s="13" t="s">
        <v>48</v>
      </c>
      <c r="D18" s="14" t="s">
        <v>49</v>
      </c>
      <c r="E18" s="15">
        <v>84.5</v>
      </c>
      <c r="F18" s="16">
        <f t="shared" si="3"/>
        <v>50.7</v>
      </c>
      <c r="G18" s="17">
        <v>78.2</v>
      </c>
      <c r="H18" s="17">
        <f t="shared" si="4"/>
        <v>31.28</v>
      </c>
      <c r="I18" s="17">
        <f t="shared" si="5"/>
        <v>81.98</v>
      </c>
      <c r="J18" s="16">
        <v>1</v>
      </c>
      <c r="K18" s="16" t="s">
        <v>15</v>
      </c>
    </row>
    <row r="19" s="1" customFormat="1" ht="18" customHeight="1" spans="1:11">
      <c r="A19" s="12">
        <v>17</v>
      </c>
      <c r="B19" s="9" t="s">
        <v>50</v>
      </c>
      <c r="C19" s="13" t="s">
        <v>51</v>
      </c>
      <c r="D19" s="18"/>
      <c r="E19" s="15">
        <v>84</v>
      </c>
      <c r="F19" s="16">
        <f t="shared" si="3"/>
        <v>50.4</v>
      </c>
      <c r="G19" s="17">
        <v>77.3</v>
      </c>
      <c r="H19" s="17">
        <f t="shared" si="4"/>
        <v>30.92</v>
      </c>
      <c r="I19" s="17">
        <f t="shared" si="5"/>
        <v>81.32</v>
      </c>
      <c r="J19" s="16">
        <v>2</v>
      </c>
      <c r="K19" s="16" t="s">
        <v>15</v>
      </c>
    </row>
    <row r="20" s="1" customFormat="1" ht="18" customHeight="1" spans="1:11">
      <c r="A20" s="12">
        <v>18</v>
      </c>
      <c r="B20" s="9" t="s">
        <v>52</v>
      </c>
      <c r="C20" s="13" t="s">
        <v>53</v>
      </c>
      <c r="D20" s="18"/>
      <c r="E20" s="19">
        <v>83.5</v>
      </c>
      <c r="F20" s="16">
        <f t="shared" si="3"/>
        <v>50.1</v>
      </c>
      <c r="G20" s="17">
        <v>77.2</v>
      </c>
      <c r="H20" s="17">
        <f t="shared" si="4"/>
        <v>30.88</v>
      </c>
      <c r="I20" s="17">
        <f t="shared" si="5"/>
        <v>80.98</v>
      </c>
      <c r="J20" s="16">
        <v>3</v>
      </c>
      <c r="K20" s="16" t="s">
        <v>15</v>
      </c>
    </row>
    <row r="21" ht="18" customHeight="1" spans="1:11">
      <c r="A21" s="20">
        <v>19</v>
      </c>
      <c r="B21" s="21" t="s">
        <v>54</v>
      </c>
      <c r="C21" s="22" t="s">
        <v>55</v>
      </c>
      <c r="D21" s="18"/>
      <c r="E21" s="23">
        <v>83</v>
      </c>
      <c r="F21" s="24">
        <f t="shared" si="3"/>
        <v>49.8</v>
      </c>
      <c r="G21" s="25">
        <v>72.5</v>
      </c>
      <c r="H21" s="25">
        <f t="shared" si="4"/>
        <v>29</v>
      </c>
      <c r="I21" s="25">
        <f t="shared" si="5"/>
        <v>78.8</v>
      </c>
      <c r="J21" s="34"/>
      <c r="K21" s="34"/>
    </row>
    <row r="22" ht="18" customHeight="1" spans="1:11">
      <c r="A22" s="20">
        <v>20</v>
      </c>
      <c r="B22" s="21" t="s">
        <v>56</v>
      </c>
      <c r="C22" s="22" t="s">
        <v>57</v>
      </c>
      <c r="D22" s="18"/>
      <c r="E22" s="23">
        <v>77</v>
      </c>
      <c r="F22" s="24">
        <f t="shared" si="3"/>
        <v>46.2</v>
      </c>
      <c r="G22" s="25">
        <v>71.8</v>
      </c>
      <c r="H22" s="25">
        <f t="shared" si="4"/>
        <v>28.72</v>
      </c>
      <c r="I22" s="25">
        <f t="shared" si="5"/>
        <v>74.92</v>
      </c>
      <c r="J22" s="34"/>
      <c r="K22" s="34"/>
    </row>
    <row r="23" ht="18" customHeight="1" spans="1:11">
      <c r="A23" s="20">
        <v>21</v>
      </c>
      <c r="B23" s="21" t="s">
        <v>58</v>
      </c>
      <c r="C23" s="22" t="s">
        <v>59</v>
      </c>
      <c r="D23" s="26"/>
      <c r="E23" s="23">
        <v>76</v>
      </c>
      <c r="F23" s="24">
        <f t="shared" si="3"/>
        <v>45.6</v>
      </c>
      <c r="G23" s="25">
        <v>70</v>
      </c>
      <c r="H23" s="25">
        <f t="shared" si="4"/>
        <v>28</v>
      </c>
      <c r="I23" s="25">
        <f t="shared" si="5"/>
        <v>73.6</v>
      </c>
      <c r="J23" s="34"/>
      <c r="K23" s="34"/>
    </row>
    <row r="24" s="1" customFormat="1" ht="18" customHeight="1" spans="1:11">
      <c r="A24" s="12">
        <v>22</v>
      </c>
      <c r="B24" s="9" t="s">
        <v>60</v>
      </c>
      <c r="C24" s="13" t="s">
        <v>61</v>
      </c>
      <c r="D24" s="14" t="s">
        <v>62</v>
      </c>
      <c r="E24" s="15">
        <v>86.5</v>
      </c>
      <c r="F24" s="16">
        <f t="shared" si="3"/>
        <v>51.9</v>
      </c>
      <c r="G24" s="17">
        <v>76.6</v>
      </c>
      <c r="H24" s="17">
        <f t="shared" si="4"/>
        <v>30.64</v>
      </c>
      <c r="I24" s="17">
        <f t="shared" si="5"/>
        <v>82.54</v>
      </c>
      <c r="J24" s="16">
        <v>1</v>
      </c>
      <c r="K24" s="16" t="s">
        <v>15</v>
      </c>
    </row>
    <row r="25" s="1" customFormat="1" ht="18" customHeight="1" spans="1:11">
      <c r="A25" s="12">
        <v>23</v>
      </c>
      <c r="B25" s="9" t="s">
        <v>63</v>
      </c>
      <c r="C25" s="13" t="s">
        <v>64</v>
      </c>
      <c r="D25" s="18"/>
      <c r="E25" s="15">
        <v>83.5</v>
      </c>
      <c r="F25" s="16">
        <f t="shared" si="3"/>
        <v>50.1</v>
      </c>
      <c r="G25" s="17">
        <v>76</v>
      </c>
      <c r="H25" s="17">
        <f t="shared" si="4"/>
        <v>30.4</v>
      </c>
      <c r="I25" s="17">
        <f t="shared" si="5"/>
        <v>80.5</v>
      </c>
      <c r="J25" s="16">
        <v>2</v>
      </c>
      <c r="K25" s="16" t="s">
        <v>15</v>
      </c>
    </row>
    <row r="26" s="1" customFormat="1" ht="18" customHeight="1" spans="1:11">
      <c r="A26" s="12">
        <v>25</v>
      </c>
      <c r="B26" s="9" t="s">
        <v>65</v>
      </c>
      <c r="C26" s="13" t="s">
        <v>66</v>
      </c>
      <c r="D26" s="18"/>
      <c r="E26" s="19">
        <v>79</v>
      </c>
      <c r="F26" s="16">
        <f t="shared" si="3"/>
        <v>47.4</v>
      </c>
      <c r="G26" s="17">
        <v>75.4</v>
      </c>
      <c r="H26" s="17">
        <f t="shared" si="4"/>
        <v>30.16</v>
      </c>
      <c r="I26" s="17">
        <f t="shared" si="5"/>
        <v>77.56</v>
      </c>
      <c r="J26" s="16">
        <v>3</v>
      </c>
      <c r="K26" s="16" t="s">
        <v>15</v>
      </c>
    </row>
    <row r="27" s="1" customFormat="1" ht="18" customHeight="1" spans="1:11">
      <c r="A27" s="12">
        <v>24</v>
      </c>
      <c r="B27" s="9" t="s">
        <v>67</v>
      </c>
      <c r="C27" s="13" t="s">
        <v>68</v>
      </c>
      <c r="D27" s="18"/>
      <c r="E27" s="15">
        <v>83</v>
      </c>
      <c r="F27" s="16">
        <f t="shared" si="3"/>
        <v>49.8</v>
      </c>
      <c r="G27" s="17">
        <v>68.4</v>
      </c>
      <c r="H27" s="17">
        <f t="shared" si="4"/>
        <v>27.36</v>
      </c>
      <c r="I27" s="17">
        <f t="shared" si="5"/>
        <v>77.16</v>
      </c>
      <c r="J27" s="16">
        <v>4</v>
      </c>
      <c r="K27" s="16" t="s">
        <v>15</v>
      </c>
    </row>
    <row r="28" ht="18" customHeight="1" spans="1:11">
      <c r="A28" s="20">
        <v>26</v>
      </c>
      <c r="B28" s="21" t="s">
        <v>69</v>
      </c>
      <c r="C28" s="22" t="s">
        <v>70</v>
      </c>
      <c r="D28" s="18"/>
      <c r="E28" s="28">
        <v>78</v>
      </c>
      <c r="F28" s="24">
        <f t="shared" si="3"/>
        <v>46.8</v>
      </c>
      <c r="G28" s="25">
        <v>72</v>
      </c>
      <c r="H28" s="25">
        <f t="shared" si="4"/>
        <v>28.8</v>
      </c>
      <c r="I28" s="25">
        <f t="shared" si="5"/>
        <v>75.6</v>
      </c>
      <c r="J28" s="34"/>
      <c r="K28" s="34"/>
    </row>
    <row r="29" ht="18" customHeight="1" spans="1:11">
      <c r="A29" s="20">
        <v>28</v>
      </c>
      <c r="B29" s="21" t="s">
        <v>71</v>
      </c>
      <c r="C29" s="22" t="s">
        <v>72</v>
      </c>
      <c r="D29" s="18"/>
      <c r="E29" s="23">
        <v>77</v>
      </c>
      <c r="F29" s="24">
        <f t="shared" si="3"/>
        <v>46.2</v>
      </c>
      <c r="G29" s="25">
        <v>71.1</v>
      </c>
      <c r="H29" s="25">
        <f t="shared" si="4"/>
        <v>28.44</v>
      </c>
      <c r="I29" s="25">
        <f t="shared" si="5"/>
        <v>74.64</v>
      </c>
      <c r="J29" s="34"/>
      <c r="K29" s="34"/>
    </row>
    <row r="30" ht="18" customHeight="1" spans="1:11">
      <c r="A30" s="20">
        <v>27</v>
      </c>
      <c r="B30" s="21" t="s">
        <v>73</v>
      </c>
      <c r="C30" s="22" t="s">
        <v>74</v>
      </c>
      <c r="D30" s="18"/>
      <c r="E30" s="23">
        <v>77</v>
      </c>
      <c r="F30" s="24">
        <f t="shared" si="3"/>
        <v>46.2</v>
      </c>
      <c r="G30" s="25">
        <v>68.3</v>
      </c>
      <c r="H30" s="25">
        <f t="shared" si="4"/>
        <v>27.32</v>
      </c>
      <c r="I30" s="25">
        <f t="shared" si="5"/>
        <v>73.52</v>
      </c>
      <c r="J30" s="34"/>
      <c r="K30" s="34"/>
    </row>
    <row r="31" ht="18" customHeight="1" spans="1:11">
      <c r="A31" s="20">
        <v>29</v>
      </c>
      <c r="B31" s="21" t="s">
        <v>75</v>
      </c>
      <c r="C31" s="22" t="s">
        <v>76</v>
      </c>
      <c r="D31" s="26"/>
      <c r="E31" s="23">
        <v>75</v>
      </c>
      <c r="F31" s="24">
        <f t="shared" si="3"/>
        <v>45</v>
      </c>
      <c r="G31" s="25">
        <v>67.3</v>
      </c>
      <c r="H31" s="25">
        <f t="shared" si="4"/>
        <v>26.92</v>
      </c>
      <c r="I31" s="25">
        <f t="shared" si="5"/>
        <v>71.92</v>
      </c>
      <c r="J31" s="34"/>
      <c r="K31" s="34"/>
    </row>
    <row r="32" ht="18" customHeight="1" spans="1:11">
      <c r="A32" s="20">
        <v>30</v>
      </c>
      <c r="B32" s="9" t="s">
        <v>77</v>
      </c>
      <c r="C32" s="22" t="s">
        <v>78</v>
      </c>
      <c r="D32" s="14" t="s">
        <v>79</v>
      </c>
      <c r="E32" s="15">
        <v>89</v>
      </c>
      <c r="F32" s="16">
        <f t="shared" si="3"/>
        <v>53.4</v>
      </c>
      <c r="G32" s="17">
        <v>71.5</v>
      </c>
      <c r="H32" s="17">
        <f t="shared" si="4"/>
        <v>28.6</v>
      </c>
      <c r="I32" s="17">
        <f t="shared" si="5"/>
        <v>82</v>
      </c>
      <c r="J32" s="16">
        <v>1</v>
      </c>
      <c r="K32" s="16" t="s">
        <v>15</v>
      </c>
    </row>
    <row r="33" ht="18" customHeight="1" spans="1:11">
      <c r="A33" s="20">
        <v>31</v>
      </c>
      <c r="B33" s="9" t="s">
        <v>80</v>
      </c>
      <c r="C33" s="22" t="s">
        <v>81</v>
      </c>
      <c r="D33" s="18"/>
      <c r="E33" s="19">
        <v>84</v>
      </c>
      <c r="F33" s="16">
        <f t="shared" si="3"/>
        <v>50.4</v>
      </c>
      <c r="G33" s="17">
        <v>77</v>
      </c>
      <c r="H33" s="17">
        <f t="shared" si="4"/>
        <v>30.8</v>
      </c>
      <c r="I33" s="17">
        <f t="shared" si="5"/>
        <v>81.2</v>
      </c>
      <c r="J33" s="16">
        <v>2</v>
      </c>
      <c r="K33" s="16" t="s">
        <v>15</v>
      </c>
    </row>
    <row r="34" ht="18" customHeight="1" spans="1:11">
      <c r="A34" s="20">
        <v>33</v>
      </c>
      <c r="B34" s="9" t="s">
        <v>82</v>
      </c>
      <c r="C34" s="22" t="s">
        <v>83</v>
      </c>
      <c r="D34" s="18"/>
      <c r="E34" s="15">
        <v>80.5</v>
      </c>
      <c r="F34" s="16">
        <f t="shared" si="3"/>
        <v>48.3</v>
      </c>
      <c r="G34" s="17">
        <v>77.3</v>
      </c>
      <c r="H34" s="17">
        <f t="shared" si="4"/>
        <v>30.92</v>
      </c>
      <c r="I34" s="17">
        <f t="shared" si="5"/>
        <v>79.22</v>
      </c>
      <c r="J34" s="16">
        <v>3</v>
      </c>
      <c r="K34" s="16" t="s">
        <v>15</v>
      </c>
    </row>
    <row r="35" ht="18" customHeight="1" spans="1:11">
      <c r="A35" s="20">
        <v>32</v>
      </c>
      <c r="B35" s="9" t="s">
        <v>84</v>
      </c>
      <c r="C35" s="22" t="s">
        <v>85</v>
      </c>
      <c r="D35" s="18"/>
      <c r="E35" s="15">
        <v>83</v>
      </c>
      <c r="F35" s="16">
        <f t="shared" si="3"/>
        <v>49.8</v>
      </c>
      <c r="G35" s="17">
        <v>72.6</v>
      </c>
      <c r="H35" s="17">
        <f t="shared" si="4"/>
        <v>29.04</v>
      </c>
      <c r="I35" s="17">
        <f t="shared" si="5"/>
        <v>78.84</v>
      </c>
      <c r="J35" s="16">
        <v>4</v>
      </c>
      <c r="K35" s="16" t="s">
        <v>15</v>
      </c>
    </row>
    <row r="36" ht="18" customHeight="1" spans="1:11">
      <c r="A36" s="20">
        <v>35</v>
      </c>
      <c r="B36" s="9" t="s">
        <v>86</v>
      </c>
      <c r="C36" s="22" t="s">
        <v>87</v>
      </c>
      <c r="D36" s="18"/>
      <c r="E36" s="15">
        <v>77</v>
      </c>
      <c r="F36" s="16">
        <f t="shared" si="3"/>
        <v>46.2</v>
      </c>
      <c r="G36" s="17">
        <v>78.5</v>
      </c>
      <c r="H36" s="17">
        <f t="shared" si="4"/>
        <v>31.4</v>
      </c>
      <c r="I36" s="17">
        <f t="shared" si="5"/>
        <v>77.6</v>
      </c>
      <c r="J36" s="16">
        <v>5</v>
      </c>
      <c r="K36" s="16" t="s">
        <v>15</v>
      </c>
    </row>
    <row r="37" ht="18" customHeight="1" spans="1:11">
      <c r="A37" s="20">
        <v>34</v>
      </c>
      <c r="B37" s="21" t="s">
        <v>88</v>
      </c>
      <c r="C37" s="22" t="s">
        <v>89</v>
      </c>
      <c r="D37" s="18"/>
      <c r="E37" s="23">
        <v>80</v>
      </c>
      <c r="F37" s="24">
        <f t="shared" si="3"/>
        <v>48</v>
      </c>
      <c r="G37" s="25">
        <v>70</v>
      </c>
      <c r="H37" s="25">
        <f t="shared" si="4"/>
        <v>28</v>
      </c>
      <c r="I37" s="25">
        <f t="shared" si="5"/>
        <v>76</v>
      </c>
      <c r="J37" s="34"/>
      <c r="K37" s="34"/>
    </row>
    <row r="38" ht="18" customHeight="1" spans="1:11">
      <c r="A38" s="20">
        <v>38</v>
      </c>
      <c r="B38" s="21" t="s">
        <v>90</v>
      </c>
      <c r="C38" s="22" t="s">
        <v>91</v>
      </c>
      <c r="D38" s="18"/>
      <c r="E38" s="28">
        <v>75</v>
      </c>
      <c r="F38" s="24">
        <f t="shared" si="3"/>
        <v>45</v>
      </c>
      <c r="G38" s="25">
        <v>71.3</v>
      </c>
      <c r="H38" s="25">
        <f t="shared" si="4"/>
        <v>28.52</v>
      </c>
      <c r="I38" s="25">
        <f t="shared" si="5"/>
        <v>73.52</v>
      </c>
      <c r="J38" s="34"/>
      <c r="K38" s="34"/>
    </row>
    <row r="39" ht="18" customHeight="1" spans="1:11">
      <c r="A39" s="20">
        <v>37</v>
      </c>
      <c r="B39" s="21" t="s">
        <v>92</v>
      </c>
      <c r="C39" s="22" t="s">
        <v>93</v>
      </c>
      <c r="D39" s="18"/>
      <c r="E39" s="23">
        <v>75</v>
      </c>
      <c r="F39" s="24">
        <f t="shared" si="3"/>
        <v>45</v>
      </c>
      <c r="G39" s="25">
        <v>70.7</v>
      </c>
      <c r="H39" s="25">
        <f t="shared" si="4"/>
        <v>28.28</v>
      </c>
      <c r="I39" s="25">
        <f t="shared" si="5"/>
        <v>73.28</v>
      </c>
      <c r="J39" s="34"/>
      <c r="K39" s="34"/>
    </row>
    <row r="40" ht="18" customHeight="1" spans="1:11">
      <c r="A40" s="20">
        <v>39</v>
      </c>
      <c r="B40" s="21" t="s">
        <v>94</v>
      </c>
      <c r="C40" s="22" t="s">
        <v>95</v>
      </c>
      <c r="D40" s="18"/>
      <c r="E40" s="28">
        <v>74</v>
      </c>
      <c r="F40" s="24">
        <f t="shared" si="3"/>
        <v>44.4</v>
      </c>
      <c r="G40" s="25">
        <v>71</v>
      </c>
      <c r="H40" s="25">
        <f t="shared" si="4"/>
        <v>28.4</v>
      </c>
      <c r="I40" s="25">
        <f t="shared" si="5"/>
        <v>72.8</v>
      </c>
      <c r="J40" s="34"/>
      <c r="K40" s="34"/>
    </row>
    <row r="41" ht="18" customHeight="1" spans="1:11">
      <c r="A41" s="20">
        <v>36</v>
      </c>
      <c r="B41" s="21" t="s">
        <v>96</v>
      </c>
      <c r="C41" s="22" t="s">
        <v>97</v>
      </c>
      <c r="D41" s="26"/>
      <c r="E41" s="28">
        <v>75.5</v>
      </c>
      <c r="F41" s="24">
        <f t="shared" si="3"/>
        <v>45.3</v>
      </c>
      <c r="G41" s="25" t="s">
        <v>37</v>
      </c>
      <c r="H41" s="25">
        <f t="shared" si="4"/>
        <v>0</v>
      </c>
      <c r="I41" s="25">
        <f t="shared" si="5"/>
        <v>45.3</v>
      </c>
      <c r="J41" s="34"/>
      <c r="K41" s="34"/>
    </row>
    <row r="42" s="1" customFormat="1" ht="18" customHeight="1" spans="1:11">
      <c r="A42" s="12">
        <v>40</v>
      </c>
      <c r="B42" s="9" t="s">
        <v>98</v>
      </c>
      <c r="C42" s="13" t="s">
        <v>99</v>
      </c>
      <c r="D42" s="14" t="s">
        <v>100</v>
      </c>
      <c r="E42" s="15">
        <v>79.5</v>
      </c>
      <c r="F42" s="16">
        <f t="shared" si="3"/>
        <v>47.7</v>
      </c>
      <c r="G42" s="17">
        <v>77.1</v>
      </c>
      <c r="H42" s="17">
        <f t="shared" si="4"/>
        <v>30.84</v>
      </c>
      <c r="I42" s="17">
        <f t="shared" si="5"/>
        <v>78.54</v>
      </c>
      <c r="J42" s="16">
        <v>1</v>
      </c>
      <c r="K42" s="16" t="s">
        <v>15</v>
      </c>
    </row>
    <row r="43" s="1" customFormat="1" ht="18" customHeight="1" spans="1:11">
      <c r="A43" s="12">
        <v>41</v>
      </c>
      <c r="B43" s="9" t="s">
        <v>101</v>
      </c>
      <c r="C43" s="13" t="s">
        <v>102</v>
      </c>
      <c r="D43" s="18"/>
      <c r="E43" s="15">
        <v>79</v>
      </c>
      <c r="F43" s="16">
        <f t="shared" si="3"/>
        <v>47.4</v>
      </c>
      <c r="G43" s="17">
        <v>74.2</v>
      </c>
      <c r="H43" s="17">
        <f t="shared" si="4"/>
        <v>29.68</v>
      </c>
      <c r="I43" s="17">
        <f t="shared" si="5"/>
        <v>77.08</v>
      </c>
      <c r="J43" s="16">
        <v>2</v>
      </c>
      <c r="K43" s="16" t="s">
        <v>15</v>
      </c>
    </row>
    <row r="44" s="1" customFormat="1" ht="18" customHeight="1" spans="1:11">
      <c r="A44" s="12">
        <v>46</v>
      </c>
      <c r="B44" s="9" t="s">
        <v>103</v>
      </c>
      <c r="C44" s="13" t="s">
        <v>104</v>
      </c>
      <c r="D44" s="18"/>
      <c r="E44" s="15">
        <v>73</v>
      </c>
      <c r="F44" s="16">
        <f t="shared" si="3"/>
        <v>43.8</v>
      </c>
      <c r="G44" s="17">
        <v>81.3</v>
      </c>
      <c r="H44" s="17">
        <f t="shared" si="4"/>
        <v>32.52</v>
      </c>
      <c r="I44" s="17">
        <f t="shared" si="5"/>
        <v>76.32</v>
      </c>
      <c r="J44" s="16">
        <v>3</v>
      </c>
      <c r="K44" s="16" t="s">
        <v>15</v>
      </c>
    </row>
    <row r="45" s="1" customFormat="1" ht="18" customHeight="1" spans="1:11">
      <c r="A45" s="12">
        <v>42</v>
      </c>
      <c r="B45" s="9" t="s">
        <v>105</v>
      </c>
      <c r="C45" s="13" t="s">
        <v>106</v>
      </c>
      <c r="D45" s="18"/>
      <c r="E45" s="19">
        <v>78</v>
      </c>
      <c r="F45" s="16">
        <f t="shared" si="3"/>
        <v>46.8</v>
      </c>
      <c r="G45" s="17">
        <v>72.2</v>
      </c>
      <c r="H45" s="17">
        <f t="shared" si="4"/>
        <v>28.88</v>
      </c>
      <c r="I45" s="17">
        <f t="shared" si="5"/>
        <v>75.68</v>
      </c>
      <c r="J45" s="16">
        <v>4</v>
      </c>
      <c r="K45" s="16" t="s">
        <v>15</v>
      </c>
    </row>
    <row r="46" s="2" customFormat="1" ht="18" customHeight="1" spans="1:11">
      <c r="A46" s="12">
        <v>43</v>
      </c>
      <c r="B46" s="9" t="s">
        <v>107</v>
      </c>
      <c r="C46" s="13" t="s">
        <v>108</v>
      </c>
      <c r="D46" s="18"/>
      <c r="E46" s="15">
        <v>75</v>
      </c>
      <c r="F46" s="29">
        <f t="shared" si="3"/>
        <v>45</v>
      </c>
      <c r="G46" s="30">
        <v>70.7</v>
      </c>
      <c r="H46" s="30">
        <f t="shared" si="4"/>
        <v>28.28</v>
      </c>
      <c r="I46" s="30">
        <f t="shared" si="5"/>
        <v>73.28</v>
      </c>
      <c r="J46" s="29">
        <v>5</v>
      </c>
      <c r="K46" s="16" t="s">
        <v>15</v>
      </c>
    </row>
    <row r="47" s="3" customFormat="1" ht="18" customHeight="1" spans="1:11">
      <c r="A47" s="20">
        <v>44</v>
      </c>
      <c r="B47" s="21" t="s">
        <v>109</v>
      </c>
      <c r="C47" s="22" t="s">
        <v>110</v>
      </c>
      <c r="D47" s="18"/>
      <c r="E47" s="28">
        <v>75</v>
      </c>
      <c r="F47" s="31">
        <f t="shared" si="3"/>
        <v>45</v>
      </c>
      <c r="G47" s="32">
        <v>67.8</v>
      </c>
      <c r="H47" s="32">
        <f t="shared" si="4"/>
        <v>27.12</v>
      </c>
      <c r="I47" s="32">
        <f t="shared" si="5"/>
        <v>72.12</v>
      </c>
      <c r="J47" s="35"/>
      <c r="K47" s="35"/>
    </row>
    <row r="48" ht="18" customHeight="1" spans="1:11">
      <c r="A48" s="20">
        <v>47</v>
      </c>
      <c r="B48" s="21" t="s">
        <v>111</v>
      </c>
      <c r="C48" s="22" t="s">
        <v>112</v>
      </c>
      <c r="D48" s="18"/>
      <c r="E48" s="23">
        <v>72</v>
      </c>
      <c r="F48" s="24">
        <f t="shared" si="3"/>
        <v>43.2</v>
      </c>
      <c r="G48" s="25">
        <v>71.4</v>
      </c>
      <c r="H48" s="25">
        <f t="shared" si="4"/>
        <v>28.56</v>
      </c>
      <c r="I48" s="25">
        <f t="shared" si="5"/>
        <v>71.76</v>
      </c>
      <c r="J48" s="34"/>
      <c r="K48" s="34"/>
    </row>
    <row r="49" ht="18" customHeight="1" spans="1:11">
      <c r="A49" s="20">
        <v>45</v>
      </c>
      <c r="B49" s="21" t="s">
        <v>113</v>
      </c>
      <c r="C49" s="22" t="s">
        <v>114</v>
      </c>
      <c r="D49" s="18"/>
      <c r="E49" s="28">
        <v>74</v>
      </c>
      <c r="F49" s="24">
        <f t="shared" si="3"/>
        <v>44.4</v>
      </c>
      <c r="G49" s="25">
        <v>66.7</v>
      </c>
      <c r="H49" s="25">
        <f t="shared" si="4"/>
        <v>26.68</v>
      </c>
      <c r="I49" s="25">
        <f t="shared" si="5"/>
        <v>71.08</v>
      </c>
      <c r="J49" s="34"/>
      <c r="K49" s="34"/>
    </row>
    <row r="50" ht="18" customHeight="1" spans="1:11">
      <c r="A50" s="20">
        <v>50</v>
      </c>
      <c r="B50" s="21" t="s">
        <v>115</v>
      </c>
      <c r="C50" s="22" t="s">
        <v>116</v>
      </c>
      <c r="D50" s="18"/>
      <c r="E50" s="28">
        <v>69</v>
      </c>
      <c r="F50" s="24">
        <f t="shared" si="3"/>
        <v>41.4</v>
      </c>
      <c r="G50" s="25">
        <v>72</v>
      </c>
      <c r="H50" s="25">
        <f t="shared" si="4"/>
        <v>28.8</v>
      </c>
      <c r="I50" s="25">
        <f t="shared" si="5"/>
        <v>70.2</v>
      </c>
      <c r="J50" s="34"/>
      <c r="K50" s="34"/>
    </row>
    <row r="51" ht="18" customHeight="1" spans="1:11">
      <c r="A51" s="20">
        <v>49</v>
      </c>
      <c r="B51" s="21" t="s">
        <v>117</v>
      </c>
      <c r="C51" s="22" t="s">
        <v>118</v>
      </c>
      <c r="D51" s="18"/>
      <c r="E51" s="28">
        <v>69</v>
      </c>
      <c r="F51" s="24">
        <f t="shared" si="3"/>
        <v>41.4</v>
      </c>
      <c r="G51" s="25">
        <v>69.4</v>
      </c>
      <c r="H51" s="25">
        <f t="shared" si="4"/>
        <v>27.76</v>
      </c>
      <c r="I51" s="25">
        <f t="shared" si="5"/>
        <v>69.16</v>
      </c>
      <c r="J51" s="34"/>
      <c r="K51" s="34"/>
    </row>
    <row r="52" ht="18" customHeight="1" spans="1:11">
      <c r="A52" s="20">
        <v>48</v>
      </c>
      <c r="B52" s="21" t="s">
        <v>119</v>
      </c>
      <c r="C52" s="22" t="s">
        <v>120</v>
      </c>
      <c r="D52" s="26"/>
      <c r="E52" s="28">
        <v>71</v>
      </c>
      <c r="F52" s="24">
        <f t="shared" si="3"/>
        <v>42.6</v>
      </c>
      <c r="G52" s="25" t="s">
        <v>37</v>
      </c>
      <c r="H52" s="25">
        <f t="shared" si="4"/>
        <v>0</v>
      </c>
      <c r="I52" s="25">
        <f t="shared" si="5"/>
        <v>42.6</v>
      </c>
      <c r="J52" s="34"/>
      <c r="K52" s="34"/>
    </row>
    <row r="53" s="1" customFormat="1" ht="18" customHeight="1" spans="1:11">
      <c r="A53" s="12">
        <v>51</v>
      </c>
      <c r="B53" s="9" t="s">
        <v>121</v>
      </c>
      <c r="C53" s="13" t="s">
        <v>122</v>
      </c>
      <c r="D53" s="21" t="s">
        <v>123</v>
      </c>
      <c r="E53" s="15">
        <v>78</v>
      </c>
      <c r="F53" s="16">
        <f t="shared" si="3"/>
        <v>46.8</v>
      </c>
      <c r="G53" s="17">
        <v>77.2</v>
      </c>
      <c r="H53" s="17">
        <f t="shared" si="4"/>
        <v>30.88</v>
      </c>
      <c r="I53" s="17">
        <f t="shared" si="5"/>
        <v>77.68</v>
      </c>
      <c r="J53" s="16">
        <v>1</v>
      </c>
      <c r="K53" s="16" t="s">
        <v>15</v>
      </c>
    </row>
    <row r="54" ht="18" customHeight="1" spans="1:11">
      <c r="A54" s="20">
        <v>52</v>
      </c>
      <c r="B54" s="21" t="s">
        <v>124</v>
      </c>
      <c r="C54" s="22" t="s">
        <v>125</v>
      </c>
      <c r="D54" s="21"/>
      <c r="E54" s="23">
        <v>76</v>
      </c>
      <c r="F54" s="24">
        <f t="shared" si="3"/>
        <v>45.6</v>
      </c>
      <c r="G54" s="25">
        <v>71.2</v>
      </c>
      <c r="H54" s="25">
        <f t="shared" si="4"/>
        <v>28.48</v>
      </c>
      <c r="I54" s="25">
        <f t="shared" si="5"/>
        <v>74.08</v>
      </c>
      <c r="J54" s="34"/>
      <c r="K54" s="34"/>
    </row>
  </sheetData>
  <sortState ref="A42:J52">
    <sortCondition ref="I42:I52" descending="1"/>
  </sortState>
  <mergeCells count="9">
    <mergeCell ref="A1:I1"/>
    <mergeCell ref="D3:D9"/>
    <mergeCell ref="D10:D13"/>
    <mergeCell ref="D14:D17"/>
    <mergeCell ref="D18:D23"/>
    <mergeCell ref="D24:D31"/>
    <mergeCell ref="D32:D41"/>
    <mergeCell ref="D42:D52"/>
    <mergeCell ref="D53:D54"/>
  </mergeCells>
  <pageMargins left="0.393055555555556" right="0.235416666666667" top="0.511805555555556" bottom="0.55" header="0.313888888888889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2018-12-03T04:53:00Z</dcterms:created>
  <dcterms:modified xsi:type="dcterms:W3CDTF">2018-12-03T07:24:33Z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