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名单" sheetId="1" r:id="rId1"/>
  </sheets>
  <definedNames>
    <definedName name="_xlnm._FilterDatabase" localSheetId="0" hidden="1">'名单'!$A$2:$L$13</definedName>
  </definedNames>
  <calcPr fullCalcOnLoad="1"/>
</workbook>
</file>

<file path=xl/sharedStrings.xml><?xml version="1.0" encoding="utf-8"?>
<sst xmlns="http://schemas.openxmlformats.org/spreadsheetml/2006/main" count="70" uniqueCount="48">
  <si>
    <t>总名次</t>
  </si>
  <si>
    <t>市委农办公开招聘进入体检人员名单</t>
  </si>
  <si>
    <t>20171800823</t>
  </si>
  <si>
    <t>王龄童</t>
  </si>
  <si>
    <t>20171800924</t>
  </si>
  <si>
    <t>万永幸</t>
  </si>
  <si>
    <t>准考证号</t>
  </si>
  <si>
    <t>姓名</t>
  </si>
  <si>
    <t>性别</t>
  </si>
  <si>
    <t>报考单位</t>
  </si>
  <si>
    <t>报考岗位</t>
  </si>
  <si>
    <t>会计从业资格</t>
  </si>
  <si>
    <t>申论成绩</t>
  </si>
  <si>
    <t>笔试成绩</t>
  </si>
  <si>
    <t>男</t>
  </si>
  <si>
    <t>驻马店市扶贫开发信息中心</t>
  </si>
  <si>
    <t>1301计算机</t>
  </si>
  <si>
    <t>女</t>
  </si>
  <si>
    <t>1302财会金融</t>
  </si>
  <si>
    <t>是</t>
  </si>
  <si>
    <t>1306文秘</t>
  </si>
  <si>
    <t>1305经济</t>
  </si>
  <si>
    <t>1304法学</t>
  </si>
  <si>
    <t>驻马店市扶贫开发服务中心</t>
  </si>
  <si>
    <t>1101文秘</t>
  </si>
  <si>
    <t>驻马店市新农村建设服务中心</t>
  </si>
  <si>
    <t>1201文秘</t>
  </si>
  <si>
    <t>20171801229</t>
  </si>
  <si>
    <t>王静</t>
  </si>
  <si>
    <t>20171801302</t>
  </si>
  <si>
    <t>方宏林</t>
  </si>
  <si>
    <t>20171801312</t>
  </si>
  <si>
    <t>闫斯妤</t>
  </si>
  <si>
    <t>20171800516</t>
  </si>
  <si>
    <t>刘铮</t>
  </si>
  <si>
    <t>20171801607</t>
  </si>
  <si>
    <t>王培煜</t>
  </si>
  <si>
    <t>20171801619</t>
  </si>
  <si>
    <t>瞿思琳</t>
  </si>
  <si>
    <t>20171801621</t>
  </si>
  <si>
    <t>王姝予</t>
  </si>
  <si>
    <t>行测成绩</t>
  </si>
  <si>
    <t>面试成绩</t>
  </si>
  <si>
    <t>总成绩</t>
  </si>
  <si>
    <t>20171801008</t>
  </si>
  <si>
    <t>刘长鸣</t>
  </si>
  <si>
    <t>20171801118</t>
  </si>
  <si>
    <t>常梓威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</si>
</sst>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00_ "/>
  </numFmts>
  <fonts count="25">
    <font>
      <sz val="11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sz val="10.5"/>
      <color indexed="8"/>
      <name val="黑体"/>
      <family val="3"/>
    </font>
    <font>
      <sz val="10.5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9" fillId="17" borderId="6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PageLayoutView="0" workbookViewId="0" topLeftCell="A1">
      <selection activeCell="D32" sqref="D32"/>
    </sheetView>
  </sheetViews>
  <sheetFormatPr defaultColWidth="9.00390625" defaultRowHeight="27.75" customHeight="1"/>
  <cols>
    <col min="1" max="1" width="12.75390625" style="0" bestFit="1" customWidth="1"/>
    <col min="2" max="2" width="7.50390625" style="0" bestFit="1" customWidth="1"/>
    <col min="3" max="3" width="5.50390625" style="0" bestFit="1" customWidth="1"/>
    <col min="4" max="4" width="25.50390625" style="0" customWidth="1"/>
    <col min="5" max="5" width="13.875" style="0" bestFit="1" customWidth="1"/>
    <col min="6" max="6" width="4.875" style="0" customWidth="1"/>
    <col min="7" max="8" width="9.00390625" style="0" hidden="1" customWidth="1"/>
    <col min="9" max="9" width="9.00390625" style="8" customWidth="1"/>
    <col min="11" max="11" width="9.00390625" style="8" customWidth="1"/>
  </cols>
  <sheetData>
    <row r="1" spans="1:12" ht="27.75" customHeight="1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7.75" customHeight="1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4" t="s">
        <v>41</v>
      </c>
      <c r="H2" s="4" t="s">
        <v>12</v>
      </c>
      <c r="I2" s="9" t="s">
        <v>13</v>
      </c>
      <c r="J2" s="4" t="s">
        <v>42</v>
      </c>
      <c r="K2" s="9" t="s">
        <v>43</v>
      </c>
      <c r="L2" s="4" t="s">
        <v>0</v>
      </c>
    </row>
    <row r="3" spans="1:12" ht="27.75" customHeight="1">
      <c r="A3" s="3" t="s">
        <v>31</v>
      </c>
      <c r="B3" s="3" t="s">
        <v>32</v>
      </c>
      <c r="C3" s="3" t="s">
        <v>17</v>
      </c>
      <c r="D3" s="3" t="s">
        <v>23</v>
      </c>
      <c r="E3" s="3" t="s">
        <v>24</v>
      </c>
      <c r="F3" s="3"/>
      <c r="G3" s="5">
        <v>65.2</v>
      </c>
      <c r="H3" s="5">
        <v>85</v>
      </c>
      <c r="I3" s="6">
        <f aca="true" t="shared" si="0" ref="I3:I13">ROUND((G3+H3)*50%,(2))</f>
        <v>75.1</v>
      </c>
      <c r="J3" s="5">
        <v>84.6</v>
      </c>
      <c r="K3" s="5">
        <f aca="true" t="shared" si="1" ref="K3:K8">I3*60%+J3*40%</f>
        <v>78.89999999999999</v>
      </c>
      <c r="L3" s="5">
        <v>1</v>
      </c>
    </row>
    <row r="4" spans="1:12" ht="27.75" customHeight="1">
      <c r="A4" s="3" t="s">
        <v>27</v>
      </c>
      <c r="B4" s="3" t="s">
        <v>28</v>
      </c>
      <c r="C4" s="3" t="s">
        <v>17</v>
      </c>
      <c r="D4" s="3" t="s">
        <v>23</v>
      </c>
      <c r="E4" s="3" t="s">
        <v>24</v>
      </c>
      <c r="F4" s="3"/>
      <c r="G4" s="5">
        <v>63.3</v>
      </c>
      <c r="H4" s="5">
        <v>77</v>
      </c>
      <c r="I4" s="6">
        <f t="shared" si="0"/>
        <v>70.15</v>
      </c>
      <c r="J4" s="5">
        <v>86.6</v>
      </c>
      <c r="K4" s="5">
        <f t="shared" si="1"/>
        <v>76.73</v>
      </c>
      <c r="L4" s="5">
        <v>2</v>
      </c>
    </row>
    <row r="5" spans="1:12" ht="27.75" customHeight="1">
      <c r="A5" s="3" t="s">
        <v>39</v>
      </c>
      <c r="B5" s="3" t="s">
        <v>40</v>
      </c>
      <c r="C5" s="3" t="s">
        <v>17</v>
      </c>
      <c r="D5" s="3" t="s">
        <v>25</v>
      </c>
      <c r="E5" s="3" t="s">
        <v>26</v>
      </c>
      <c r="F5" s="3"/>
      <c r="G5" s="5">
        <v>71.9</v>
      </c>
      <c r="H5" s="5">
        <v>82</v>
      </c>
      <c r="I5" s="6">
        <f t="shared" si="0"/>
        <v>76.95</v>
      </c>
      <c r="J5" s="5">
        <v>82.8</v>
      </c>
      <c r="K5" s="5">
        <f t="shared" si="1"/>
        <v>79.28999999999999</v>
      </c>
      <c r="L5" s="5">
        <v>1</v>
      </c>
    </row>
    <row r="6" spans="1:12" ht="27.75" customHeight="1">
      <c r="A6" s="3" t="s">
        <v>44</v>
      </c>
      <c r="B6" s="3" t="s">
        <v>45</v>
      </c>
      <c r="C6" s="3" t="s">
        <v>14</v>
      </c>
      <c r="D6" s="3" t="s">
        <v>25</v>
      </c>
      <c r="E6" s="3" t="s">
        <v>26</v>
      </c>
      <c r="F6" s="3"/>
      <c r="G6" s="5">
        <v>70.6</v>
      </c>
      <c r="H6" s="5">
        <v>77</v>
      </c>
      <c r="I6" s="6">
        <f t="shared" si="0"/>
        <v>73.8</v>
      </c>
      <c r="J6" s="5">
        <v>83.6</v>
      </c>
      <c r="K6" s="5">
        <f t="shared" si="1"/>
        <v>77.72</v>
      </c>
      <c r="L6" s="5">
        <v>2</v>
      </c>
    </row>
    <row r="7" spans="1:12" ht="27.75" customHeight="1">
      <c r="A7" s="3" t="s">
        <v>46</v>
      </c>
      <c r="B7" s="3" t="s">
        <v>47</v>
      </c>
      <c r="C7" s="3" t="s">
        <v>14</v>
      </c>
      <c r="D7" s="3" t="s">
        <v>15</v>
      </c>
      <c r="E7" s="3" t="s">
        <v>22</v>
      </c>
      <c r="F7" s="3"/>
      <c r="G7" s="5">
        <v>65.9</v>
      </c>
      <c r="H7" s="5">
        <v>70</v>
      </c>
      <c r="I7" s="6">
        <f t="shared" si="0"/>
        <v>67.95</v>
      </c>
      <c r="J7" s="7">
        <v>87.6</v>
      </c>
      <c r="K7" s="5">
        <f t="shared" si="1"/>
        <v>75.81</v>
      </c>
      <c r="L7" s="5">
        <v>1</v>
      </c>
    </row>
    <row r="8" spans="1:12" ht="27.75" customHeight="1">
      <c r="A8" s="3" t="s">
        <v>33</v>
      </c>
      <c r="B8" s="3" t="s">
        <v>34</v>
      </c>
      <c r="C8" s="3" t="s">
        <v>14</v>
      </c>
      <c r="D8" s="3" t="s">
        <v>15</v>
      </c>
      <c r="E8" s="3" t="s">
        <v>20</v>
      </c>
      <c r="F8" s="3"/>
      <c r="G8" s="5">
        <v>74.3</v>
      </c>
      <c r="H8" s="5">
        <v>74</v>
      </c>
      <c r="I8" s="6">
        <f t="shared" si="0"/>
        <v>74.15</v>
      </c>
      <c r="J8" s="5">
        <v>78</v>
      </c>
      <c r="K8" s="5">
        <f t="shared" si="1"/>
        <v>75.69</v>
      </c>
      <c r="L8" s="5">
        <v>1</v>
      </c>
    </row>
    <row r="9" spans="1:12" ht="27.75" customHeight="1">
      <c r="A9" s="3" t="s">
        <v>37</v>
      </c>
      <c r="B9" s="3" t="s">
        <v>38</v>
      </c>
      <c r="C9" s="3" t="s">
        <v>17</v>
      </c>
      <c r="D9" s="3" t="s">
        <v>15</v>
      </c>
      <c r="E9" s="3" t="s">
        <v>16</v>
      </c>
      <c r="F9" s="3"/>
      <c r="G9" s="5">
        <v>67.7</v>
      </c>
      <c r="H9" s="5">
        <v>80</v>
      </c>
      <c r="I9" s="6">
        <f t="shared" si="0"/>
        <v>73.85</v>
      </c>
      <c r="J9" s="5">
        <v>79.6</v>
      </c>
      <c r="K9" s="6">
        <f>ROUND((I9*60%+J9*40%),(2))</f>
        <v>76.15</v>
      </c>
      <c r="L9" s="5">
        <v>1</v>
      </c>
    </row>
    <row r="10" spans="1:12" ht="27.75" customHeight="1">
      <c r="A10" s="3" t="s">
        <v>29</v>
      </c>
      <c r="B10" s="3" t="s">
        <v>30</v>
      </c>
      <c r="C10" s="3" t="s">
        <v>14</v>
      </c>
      <c r="D10" s="3" t="s">
        <v>15</v>
      </c>
      <c r="E10" s="3" t="s">
        <v>16</v>
      </c>
      <c r="F10" s="3"/>
      <c r="G10" s="5">
        <v>56.5</v>
      </c>
      <c r="H10" s="5">
        <v>82</v>
      </c>
      <c r="I10" s="6">
        <f t="shared" si="0"/>
        <v>69.25</v>
      </c>
      <c r="J10" s="5">
        <v>84</v>
      </c>
      <c r="K10" s="6">
        <f>ROUND((I10*60%+J10*40%),(2))</f>
        <v>75.15</v>
      </c>
      <c r="L10" s="5">
        <v>2</v>
      </c>
    </row>
    <row r="11" spans="1:12" ht="27.75" customHeight="1">
      <c r="A11" s="3" t="s">
        <v>2</v>
      </c>
      <c r="B11" s="3" t="s">
        <v>3</v>
      </c>
      <c r="C11" s="3" t="s">
        <v>14</v>
      </c>
      <c r="D11" s="3" t="s">
        <v>15</v>
      </c>
      <c r="E11" s="3" t="s">
        <v>18</v>
      </c>
      <c r="F11" s="3" t="s">
        <v>19</v>
      </c>
      <c r="G11" s="5">
        <v>71.3</v>
      </c>
      <c r="H11" s="5">
        <v>71</v>
      </c>
      <c r="I11" s="6">
        <f t="shared" si="0"/>
        <v>71.15</v>
      </c>
      <c r="J11" s="5">
        <v>89.2</v>
      </c>
      <c r="K11" s="6">
        <f>ROUND((I11*60%+J11*40%),(2))</f>
        <v>78.37</v>
      </c>
      <c r="L11" s="5">
        <v>1</v>
      </c>
    </row>
    <row r="12" spans="1:12" ht="27.75" customHeight="1">
      <c r="A12" s="3" t="s">
        <v>4</v>
      </c>
      <c r="B12" s="3" t="s">
        <v>5</v>
      </c>
      <c r="C12" s="3" t="s">
        <v>17</v>
      </c>
      <c r="D12" s="3" t="s">
        <v>15</v>
      </c>
      <c r="E12" s="3" t="s">
        <v>18</v>
      </c>
      <c r="F12" s="3" t="s">
        <v>19</v>
      </c>
      <c r="G12" s="5">
        <v>63.6</v>
      </c>
      <c r="H12" s="5">
        <v>76</v>
      </c>
      <c r="I12" s="6">
        <f t="shared" si="0"/>
        <v>69.8</v>
      </c>
      <c r="J12" s="5">
        <v>85.2</v>
      </c>
      <c r="K12" s="6">
        <f>ROUND((I12*60%+J12*40%),(2))</f>
        <v>75.96</v>
      </c>
      <c r="L12" s="5">
        <v>2</v>
      </c>
    </row>
    <row r="13" spans="1:12" ht="27.75" customHeight="1">
      <c r="A13" s="3" t="s">
        <v>35</v>
      </c>
      <c r="B13" s="3" t="s">
        <v>36</v>
      </c>
      <c r="C13" s="3" t="s">
        <v>17</v>
      </c>
      <c r="D13" s="3" t="s">
        <v>15</v>
      </c>
      <c r="E13" s="3" t="s">
        <v>21</v>
      </c>
      <c r="F13" s="3"/>
      <c r="G13" s="5">
        <v>74.2</v>
      </c>
      <c r="H13" s="5">
        <v>79</v>
      </c>
      <c r="I13" s="6">
        <f t="shared" si="0"/>
        <v>76.6</v>
      </c>
      <c r="J13" s="5">
        <v>86</v>
      </c>
      <c r="K13" s="6">
        <f>ROUND((I13*60%+J13*40%),(2))</f>
        <v>80.36</v>
      </c>
      <c r="L13" s="5">
        <v>1</v>
      </c>
    </row>
  </sheetData>
  <sheetProtection/>
  <autoFilter ref="A2:L13"/>
  <mergeCells count="1">
    <mergeCell ref="A1:L1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2017-08-27T06:04:03Z</cp:lastPrinted>
  <dcterms:created xsi:type="dcterms:W3CDTF">2017-08-17T05:25:33Z</dcterms:created>
  <dcterms:modified xsi:type="dcterms:W3CDTF">2017-08-28T08:47:46Z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