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综合1" sheetId="1" r:id="rId1"/>
    <sheet name="幼教" sheetId="2" r:id="rId2"/>
  </sheets>
  <definedNames>
    <definedName name="_xlnm._FilterDatabase" localSheetId="1" hidden="1">'幼教'!$A$3:$B$64</definedName>
    <definedName name="_xlnm._FilterDatabase" localSheetId="0" hidden="1">'综合1'!$A$3:$B$19</definedName>
    <definedName name="_xlnm.Print_Titles" localSheetId="1">'幼教'!$1:$4</definedName>
    <definedName name="_xlnm.Print_Titles" localSheetId="0">'综合1'!$1:$3</definedName>
  </definedNames>
  <calcPr fullCalcOnLoad="1"/>
</workbook>
</file>

<file path=xl/sharedStrings.xml><?xml version="1.0" encoding="utf-8"?>
<sst xmlns="http://schemas.openxmlformats.org/spreadsheetml/2006/main" count="293" uniqueCount="96">
  <si>
    <t>永靖县2017年国家特设岗位计划教师招聘总成绩及拟录用人员名单</t>
  </si>
  <si>
    <t>序号</t>
  </si>
  <si>
    <t>姓名</t>
  </si>
  <si>
    <t>学科</t>
  </si>
  <si>
    <t>学段</t>
  </si>
  <si>
    <t>笔试成绩</t>
  </si>
  <si>
    <t>面试
成绩</t>
  </si>
  <si>
    <t>总成绩</t>
  </si>
  <si>
    <t>备注</t>
  </si>
  <si>
    <t>总分</t>
  </si>
  <si>
    <t>白海平</t>
  </si>
  <si>
    <t>语文</t>
  </si>
  <si>
    <t>中学</t>
  </si>
  <si>
    <t>拟录用</t>
  </si>
  <si>
    <t>孔小双</t>
  </si>
  <si>
    <t>周俊丽</t>
  </si>
  <si>
    <t>英语</t>
  </si>
  <si>
    <t>魁找弟</t>
  </si>
  <si>
    <t>孔康娣</t>
  </si>
  <si>
    <t>陈艳云</t>
  </si>
  <si>
    <t>刘桂君</t>
  </si>
  <si>
    <t>地理</t>
  </si>
  <si>
    <t>马卫燕</t>
  </si>
  <si>
    <t>孔海龙</t>
  </si>
  <si>
    <t>历史</t>
  </si>
  <si>
    <t>易斐</t>
  </si>
  <si>
    <t>张钰</t>
  </si>
  <si>
    <t>学前教育</t>
  </si>
  <si>
    <t>小学学前教育</t>
  </si>
  <si>
    <t>王蓉</t>
  </si>
  <si>
    <t>周燕飞</t>
  </si>
  <si>
    <t>崔喜欢</t>
  </si>
  <si>
    <t>周清清</t>
  </si>
  <si>
    <t>唐千红</t>
  </si>
  <si>
    <t>董芳媛</t>
  </si>
  <si>
    <t>方建芬</t>
  </si>
  <si>
    <t>窦方彬</t>
  </si>
  <si>
    <t>张燕华</t>
  </si>
  <si>
    <t>周得刚</t>
  </si>
  <si>
    <t>孔令芳</t>
  </si>
  <si>
    <t>孔德红</t>
  </si>
  <si>
    <t>何丽娜</t>
  </si>
  <si>
    <t>王国旭</t>
  </si>
  <si>
    <t>王福红</t>
  </si>
  <si>
    <t>赵致伟</t>
  </si>
  <si>
    <t>唐艳</t>
  </si>
  <si>
    <t>马玉霞</t>
  </si>
  <si>
    <t>罗淑燕</t>
  </si>
  <si>
    <t>张研雯</t>
  </si>
  <si>
    <t>马忠芹</t>
  </si>
  <si>
    <t>杨慧艳</t>
  </si>
  <si>
    <t>杨婷</t>
  </si>
  <si>
    <t>陈盖宁</t>
  </si>
  <si>
    <t>高茹</t>
  </si>
  <si>
    <t>刘圆圆</t>
  </si>
  <si>
    <t>崔致璐</t>
  </si>
  <si>
    <t>李芳霞</t>
  </si>
  <si>
    <t>赵燕蓉</t>
  </si>
  <si>
    <t>孔盼弟</t>
  </si>
  <si>
    <t>邓文玲</t>
  </si>
  <si>
    <t>张健霞</t>
  </si>
  <si>
    <t>刘芬</t>
  </si>
  <si>
    <t>张静</t>
  </si>
  <si>
    <t>王建楠</t>
  </si>
  <si>
    <t>李永翠</t>
  </si>
  <si>
    <t>祁光明</t>
  </si>
  <si>
    <t>刘金香</t>
  </si>
  <si>
    <t>张德明</t>
  </si>
  <si>
    <t>祁雅洁</t>
  </si>
  <si>
    <t>刘婉婉</t>
  </si>
  <si>
    <t>周海东</t>
  </si>
  <si>
    <t>范永杰</t>
  </si>
  <si>
    <t>王成彦</t>
  </si>
  <si>
    <t>李大鹏</t>
  </si>
  <si>
    <t>孔小雪</t>
  </si>
  <si>
    <t>刘尚梅</t>
  </si>
  <si>
    <t>焦兴萍</t>
  </si>
  <si>
    <t>王成娣</t>
  </si>
  <si>
    <t>蒲鑫</t>
  </si>
  <si>
    <t>张瑜</t>
  </si>
  <si>
    <t>孔玲玲</t>
  </si>
  <si>
    <t>沈树霞</t>
  </si>
  <si>
    <t>王婷婷</t>
  </si>
  <si>
    <t>黄淑娟</t>
  </si>
  <si>
    <t>杜芸芸</t>
  </si>
  <si>
    <t>张婧</t>
  </si>
  <si>
    <t>孔连子</t>
  </si>
  <si>
    <t>贾正玥</t>
  </si>
  <si>
    <t>永靖县2017年国家特设岗位计划教师招聘总成绩及拟录用人员名单</t>
  </si>
  <si>
    <t>缺考</t>
  </si>
  <si>
    <t>笔试成绩
（200分）/2×70%</t>
  </si>
  <si>
    <t>面试成绩
（100分）×30%</t>
  </si>
  <si>
    <t>笔试成绩
（200分）/2×50%</t>
  </si>
  <si>
    <t>面试成绩
（100分）×50%</t>
  </si>
  <si>
    <t>（语文、英语、地理、历史）</t>
  </si>
  <si>
    <t>（学前教育）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</si>
</sst>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.000;[Red]0.0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5" fontId="0" fillId="0" borderId="9" xfId="0" applyNumberFormat="1" applyBorder="1" applyAlignment="1">
      <alignment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6" fontId="0" fillId="0" borderId="11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84" fontId="3" fillId="0" borderId="0" xfId="0" applyNumberFormat="1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84" fontId="0" fillId="0" borderId="12" xfId="0" applyNumberForma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184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L8" sqref="L8"/>
    </sheetView>
  </sheetViews>
  <sheetFormatPr defaultColWidth="9.00390625" defaultRowHeight="14.25"/>
  <cols>
    <col min="1" max="1" width="5.50390625" style="4" customWidth="1"/>
    <col min="2" max="2" width="7.875" style="4" customWidth="1"/>
    <col min="3" max="3" width="5.625" style="4" customWidth="1"/>
    <col min="4" max="4" width="6.625" style="17" customWidth="1"/>
    <col min="5" max="5" width="9.00390625" style="4" customWidth="1"/>
    <col min="6" max="6" width="6.875" style="4" customWidth="1"/>
    <col min="7" max="7" width="14.50390625" style="4" customWidth="1"/>
    <col min="8" max="8" width="12.75390625" style="4" customWidth="1"/>
    <col min="9" max="9" width="8.25390625" style="18" customWidth="1"/>
    <col min="10" max="10" width="9.00390625" style="4" customWidth="1"/>
  </cols>
  <sheetData>
    <row r="1" spans="1:10" ht="63" customHeight="1">
      <c r="A1" s="27" t="s">
        <v>0</v>
      </c>
      <c r="B1" s="27"/>
      <c r="C1" s="27"/>
      <c r="D1" s="27"/>
      <c r="E1" s="27"/>
      <c r="F1" s="28"/>
      <c r="G1" s="28"/>
      <c r="H1" s="28"/>
      <c r="I1" s="28"/>
      <c r="J1" s="27"/>
    </row>
    <row r="2" spans="1:10" ht="27" customHeight="1">
      <c r="A2" s="29" t="s">
        <v>94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23.25" customHeight="1">
      <c r="A3" s="33" t="s">
        <v>1</v>
      </c>
      <c r="B3" s="33" t="s">
        <v>2</v>
      </c>
      <c r="C3" s="33" t="s">
        <v>3</v>
      </c>
      <c r="D3" s="35" t="s">
        <v>4</v>
      </c>
      <c r="E3" s="33" t="s">
        <v>5</v>
      </c>
      <c r="F3" s="33" t="s">
        <v>6</v>
      </c>
      <c r="G3" s="30" t="s">
        <v>7</v>
      </c>
      <c r="H3" s="31"/>
      <c r="I3" s="32"/>
      <c r="J3" s="35" t="s">
        <v>8</v>
      </c>
    </row>
    <row r="4" spans="1:10" s="1" customFormat="1" ht="34.5" customHeight="1">
      <c r="A4" s="34"/>
      <c r="B4" s="34"/>
      <c r="C4" s="34"/>
      <c r="D4" s="36"/>
      <c r="E4" s="34"/>
      <c r="F4" s="34"/>
      <c r="G4" s="20" t="s">
        <v>90</v>
      </c>
      <c r="H4" s="20" t="s">
        <v>91</v>
      </c>
      <c r="I4" s="21" t="s">
        <v>9</v>
      </c>
      <c r="J4" s="36"/>
    </row>
    <row r="5" spans="1:10" ht="28.5" customHeight="1">
      <c r="A5" s="6">
        <v>1</v>
      </c>
      <c r="B5" s="6" t="s">
        <v>10</v>
      </c>
      <c r="C5" s="6" t="s">
        <v>11</v>
      </c>
      <c r="D5" s="6" t="s">
        <v>12</v>
      </c>
      <c r="E5" s="10">
        <v>139</v>
      </c>
      <c r="F5" s="11">
        <v>85.34</v>
      </c>
      <c r="G5" s="22">
        <f>E5/2*0.7</f>
        <v>48.65</v>
      </c>
      <c r="H5" s="22">
        <f>F5*0.3</f>
        <v>25.602</v>
      </c>
      <c r="I5" s="23">
        <f>G5+H5</f>
        <v>74.252</v>
      </c>
      <c r="J5" s="24" t="s">
        <v>13</v>
      </c>
    </row>
    <row r="6" spans="1:10" ht="28.5" customHeight="1">
      <c r="A6" s="6">
        <v>2</v>
      </c>
      <c r="B6" s="6" t="s">
        <v>14</v>
      </c>
      <c r="C6" s="6" t="s">
        <v>11</v>
      </c>
      <c r="D6" s="6" t="s">
        <v>12</v>
      </c>
      <c r="E6" s="10">
        <v>128</v>
      </c>
      <c r="F6" s="11">
        <v>85.44</v>
      </c>
      <c r="G6" s="22">
        <f aca="true" t="shared" si="0" ref="G6:G14">E6/2*0.7</f>
        <v>44.8</v>
      </c>
      <c r="H6" s="22">
        <f aca="true" t="shared" si="1" ref="H6:H14">F6*0.3</f>
        <v>25.631999999999998</v>
      </c>
      <c r="I6" s="23">
        <f aca="true" t="shared" si="2" ref="I6:I14">G6+H6</f>
        <v>70.43199999999999</v>
      </c>
      <c r="J6" s="16"/>
    </row>
    <row r="7" spans="1:10" ht="28.5" customHeight="1">
      <c r="A7" s="6">
        <v>3</v>
      </c>
      <c r="B7" s="6" t="s">
        <v>15</v>
      </c>
      <c r="C7" s="6" t="s">
        <v>16</v>
      </c>
      <c r="D7" s="6" t="s">
        <v>12</v>
      </c>
      <c r="E7" s="10">
        <v>139.25</v>
      </c>
      <c r="F7" s="11">
        <v>84.96</v>
      </c>
      <c r="G7" s="22">
        <f t="shared" si="0"/>
        <v>48.7375</v>
      </c>
      <c r="H7" s="22">
        <f t="shared" si="1"/>
        <v>25.487999999999996</v>
      </c>
      <c r="I7" s="23">
        <f t="shared" si="2"/>
        <v>74.2255</v>
      </c>
      <c r="J7" s="24" t="s">
        <v>13</v>
      </c>
    </row>
    <row r="8" spans="1:10" ht="28.5" customHeight="1">
      <c r="A8" s="6">
        <v>4</v>
      </c>
      <c r="B8" s="6" t="s">
        <v>17</v>
      </c>
      <c r="C8" s="6" t="s">
        <v>16</v>
      </c>
      <c r="D8" s="6" t="s">
        <v>12</v>
      </c>
      <c r="E8" s="10">
        <v>135.25</v>
      </c>
      <c r="F8" s="11">
        <v>84.66</v>
      </c>
      <c r="G8" s="22">
        <f t="shared" si="0"/>
        <v>47.3375</v>
      </c>
      <c r="H8" s="22">
        <f t="shared" si="1"/>
        <v>25.398</v>
      </c>
      <c r="I8" s="23">
        <f t="shared" si="2"/>
        <v>72.7355</v>
      </c>
      <c r="J8" s="24" t="s">
        <v>13</v>
      </c>
    </row>
    <row r="9" spans="1:10" ht="28.5" customHeight="1">
      <c r="A9" s="6">
        <v>5</v>
      </c>
      <c r="B9" s="6" t="s">
        <v>18</v>
      </c>
      <c r="C9" s="6" t="s">
        <v>16</v>
      </c>
      <c r="D9" s="6" t="s">
        <v>12</v>
      </c>
      <c r="E9" s="10">
        <v>127.5</v>
      </c>
      <c r="F9" s="11">
        <v>85.42</v>
      </c>
      <c r="G9" s="22">
        <f t="shared" si="0"/>
        <v>44.625</v>
      </c>
      <c r="H9" s="22">
        <f t="shared" si="1"/>
        <v>25.626</v>
      </c>
      <c r="I9" s="23">
        <f t="shared" si="2"/>
        <v>70.251</v>
      </c>
      <c r="J9" s="24" t="s">
        <v>13</v>
      </c>
    </row>
    <row r="10" spans="1:10" ht="28.5" customHeight="1">
      <c r="A10" s="6">
        <v>6</v>
      </c>
      <c r="B10" s="6" t="s">
        <v>19</v>
      </c>
      <c r="C10" s="6" t="s">
        <v>16</v>
      </c>
      <c r="D10" s="6" t="s">
        <v>12</v>
      </c>
      <c r="E10" s="10">
        <v>126</v>
      </c>
      <c r="F10" s="11" t="s">
        <v>89</v>
      </c>
      <c r="G10" s="22">
        <f t="shared" si="0"/>
        <v>44.099999999999994</v>
      </c>
      <c r="H10" s="22"/>
      <c r="I10" s="23">
        <f t="shared" si="2"/>
        <v>44.099999999999994</v>
      </c>
      <c r="J10" s="16"/>
    </row>
    <row r="11" spans="1:10" ht="28.5" customHeight="1">
      <c r="A11" s="6">
        <v>7</v>
      </c>
      <c r="B11" s="19" t="s">
        <v>20</v>
      </c>
      <c r="C11" s="19" t="s">
        <v>21</v>
      </c>
      <c r="D11" s="19" t="s">
        <v>12</v>
      </c>
      <c r="E11" s="10">
        <v>129.5</v>
      </c>
      <c r="F11" s="11">
        <v>85.26</v>
      </c>
      <c r="G11" s="22">
        <f t="shared" si="0"/>
        <v>45.324999999999996</v>
      </c>
      <c r="H11" s="22">
        <f t="shared" si="1"/>
        <v>25.578</v>
      </c>
      <c r="I11" s="23">
        <f t="shared" si="2"/>
        <v>70.90299999999999</v>
      </c>
      <c r="J11" s="24" t="s">
        <v>13</v>
      </c>
    </row>
    <row r="12" spans="1:10" ht="28.5" customHeight="1">
      <c r="A12" s="6">
        <v>8</v>
      </c>
      <c r="B12" s="19" t="s">
        <v>22</v>
      </c>
      <c r="C12" s="19" t="s">
        <v>21</v>
      </c>
      <c r="D12" s="19" t="s">
        <v>12</v>
      </c>
      <c r="E12" s="10">
        <v>119.5</v>
      </c>
      <c r="F12" s="11">
        <v>85.76</v>
      </c>
      <c r="G12" s="22">
        <f t="shared" si="0"/>
        <v>41.824999999999996</v>
      </c>
      <c r="H12" s="22">
        <f t="shared" si="1"/>
        <v>25.728</v>
      </c>
      <c r="I12" s="23">
        <f t="shared" si="2"/>
        <v>67.553</v>
      </c>
      <c r="J12" s="16"/>
    </row>
    <row r="13" spans="1:10" ht="28.5" customHeight="1">
      <c r="A13" s="6">
        <v>9</v>
      </c>
      <c r="B13" s="6" t="s">
        <v>23</v>
      </c>
      <c r="C13" s="6" t="s">
        <v>24</v>
      </c>
      <c r="D13" s="6" t="s">
        <v>12</v>
      </c>
      <c r="E13" s="10">
        <v>144.75</v>
      </c>
      <c r="F13" s="11">
        <v>85.62</v>
      </c>
      <c r="G13" s="22">
        <f t="shared" si="0"/>
        <v>50.662499999999994</v>
      </c>
      <c r="H13" s="22">
        <f t="shared" si="1"/>
        <v>25.686</v>
      </c>
      <c r="I13" s="23">
        <f t="shared" si="2"/>
        <v>76.3485</v>
      </c>
      <c r="J13" s="24" t="s">
        <v>13</v>
      </c>
    </row>
    <row r="14" spans="1:10" ht="28.5" customHeight="1">
      <c r="A14" s="6">
        <v>10</v>
      </c>
      <c r="B14" s="19" t="s">
        <v>25</v>
      </c>
      <c r="C14" s="19" t="s">
        <v>24</v>
      </c>
      <c r="D14" s="19" t="s">
        <v>12</v>
      </c>
      <c r="E14" s="10">
        <v>139.75</v>
      </c>
      <c r="F14" s="11">
        <v>85.48</v>
      </c>
      <c r="G14" s="22">
        <f t="shared" si="0"/>
        <v>48.912499999999994</v>
      </c>
      <c r="H14" s="22">
        <f t="shared" si="1"/>
        <v>25.644000000000002</v>
      </c>
      <c r="I14" s="23">
        <f t="shared" si="2"/>
        <v>74.5565</v>
      </c>
      <c r="J14" s="16"/>
    </row>
    <row r="15" spans="1:10" ht="28.5" customHeight="1">
      <c r="A15" s="7"/>
      <c r="B15" s="7"/>
      <c r="C15" s="7"/>
      <c r="D15" s="16"/>
      <c r="E15" s="7"/>
      <c r="F15" s="25"/>
      <c r="G15" s="26"/>
      <c r="H15" s="26"/>
      <c r="I15" s="23"/>
      <c r="J15" s="16"/>
    </row>
    <row r="16" spans="1:10" ht="28.5" customHeight="1">
      <c r="A16" s="7"/>
      <c r="B16" s="7"/>
      <c r="C16" s="7"/>
      <c r="D16" s="16"/>
      <c r="E16" s="7"/>
      <c r="F16" s="25"/>
      <c r="G16" s="26"/>
      <c r="H16" s="26"/>
      <c r="I16" s="23"/>
      <c r="J16" s="16"/>
    </row>
    <row r="17" spans="1:10" ht="28.5" customHeight="1">
      <c r="A17" s="7"/>
      <c r="B17" s="7"/>
      <c r="C17" s="7"/>
      <c r="D17" s="16"/>
      <c r="E17" s="7"/>
      <c r="F17" s="25"/>
      <c r="G17" s="26"/>
      <c r="H17" s="26"/>
      <c r="I17" s="23"/>
      <c r="J17" s="16"/>
    </row>
    <row r="18" spans="1:10" ht="28.5" customHeight="1">
      <c r="A18" s="7"/>
      <c r="B18" s="7"/>
      <c r="C18" s="7"/>
      <c r="D18" s="16"/>
      <c r="E18" s="7"/>
      <c r="F18" s="25"/>
      <c r="G18" s="26"/>
      <c r="H18" s="26"/>
      <c r="I18" s="23"/>
      <c r="J18" s="16"/>
    </row>
    <row r="19" spans="1:10" ht="28.5" customHeight="1">
      <c r="A19" s="7"/>
      <c r="B19" s="7"/>
      <c r="C19" s="7"/>
      <c r="D19" s="7"/>
      <c r="E19" s="7"/>
      <c r="F19" s="25"/>
      <c r="G19" s="26"/>
      <c r="H19" s="26"/>
      <c r="I19" s="23"/>
      <c r="J19" s="16"/>
    </row>
  </sheetData>
  <sheetProtection/>
  <autoFilter ref="A3:B19"/>
  <mergeCells count="10">
    <mergeCell ref="A1:J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43" right="0.47" top="0.47" bottom="0.31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zoomScalePageLayoutView="0" workbookViewId="0" topLeftCell="A1">
      <selection activeCell="A2" sqref="A2:J2"/>
    </sheetView>
  </sheetViews>
  <sheetFormatPr defaultColWidth="9.00390625" defaultRowHeight="14.25"/>
  <cols>
    <col min="1" max="1" width="2.875" style="0" customWidth="1"/>
    <col min="2" max="2" width="6.375" style="0" customWidth="1"/>
    <col min="3" max="3" width="8.25390625" style="0" customWidth="1"/>
    <col min="4" max="4" width="10.375" style="2" customWidth="1"/>
    <col min="5" max="5" width="8.75390625" style="0" customWidth="1"/>
    <col min="6" max="6" width="7.00390625" style="0" customWidth="1"/>
    <col min="7" max="7" width="14.125" style="3" customWidth="1"/>
    <col min="8" max="8" width="12.75390625" style="3" customWidth="1"/>
    <col min="9" max="9" width="7.50390625" style="3" customWidth="1"/>
    <col min="10" max="10" width="7.75390625" style="4" customWidth="1"/>
  </cols>
  <sheetData>
    <row r="1" spans="1:10" ht="45" customHeight="1">
      <c r="A1" s="27" t="s">
        <v>88</v>
      </c>
      <c r="B1" s="27"/>
      <c r="C1" s="27"/>
      <c r="D1" s="27"/>
      <c r="E1" s="27"/>
      <c r="F1" s="27"/>
      <c r="G1" s="28"/>
      <c r="H1" s="28"/>
      <c r="I1" s="28"/>
      <c r="J1" s="27"/>
    </row>
    <row r="2" spans="1:10" ht="27" customHeight="1">
      <c r="A2" s="40" t="s">
        <v>95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" customFormat="1" ht="24.75" customHeight="1">
      <c r="A3" s="33" t="s">
        <v>1</v>
      </c>
      <c r="B3" s="33" t="s">
        <v>2</v>
      </c>
      <c r="C3" s="33" t="s">
        <v>3</v>
      </c>
      <c r="D3" s="35" t="s">
        <v>4</v>
      </c>
      <c r="E3" s="38" t="s">
        <v>5</v>
      </c>
      <c r="F3" s="33" t="s">
        <v>6</v>
      </c>
      <c r="G3" s="30" t="s">
        <v>7</v>
      </c>
      <c r="H3" s="31"/>
      <c r="I3" s="32"/>
      <c r="J3" s="35" t="s">
        <v>8</v>
      </c>
    </row>
    <row r="4" spans="1:10" s="1" customFormat="1" ht="24" customHeight="1">
      <c r="A4" s="34"/>
      <c r="B4" s="34"/>
      <c r="C4" s="34"/>
      <c r="D4" s="36"/>
      <c r="E4" s="39"/>
      <c r="F4" s="34"/>
      <c r="G4" s="8" t="s">
        <v>92</v>
      </c>
      <c r="H4" s="8" t="s">
        <v>93</v>
      </c>
      <c r="I4" s="9" t="s">
        <v>9</v>
      </c>
      <c r="J4" s="36"/>
    </row>
    <row r="5" spans="1:10" ht="21" customHeight="1">
      <c r="A5" s="5">
        <v>1</v>
      </c>
      <c r="B5" s="6" t="s">
        <v>26</v>
      </c>
      <c r="C5" s="6" t="s">
        <v>27</v>
      </c>
      <c r="D5" s="6" t="s">
        <v>28</v>
      </c>
      <c r="E5" s="10">
        <v>154.25</v>
      </c>
      <c r="F5" s="11">
        <v>94.82</v>
      </c>
      <c r="G5" s="12">
        <f aca="true" t="shared" si="0" ref="G5:G36">E5/2*0.5</f>
        <v>38.5625</v>
      </c>
      <c r="H5" s="13">
        <f aca="true" t="shared" si="1" ref="H5:H36">F5*0.5</f>
        <v>47.41</v>
      </c>
      <c r="I5" s="14">
        <f aca="true" t="shared" si="2" ref="I5:I36">G5+H5</f>
        <v>85.9725</v>
      </c>
      <c r="J5" s="15" t="s">
        <v>13</v>
      </c>
    </row>
    <row r="6" spans="1:10" ht="21" customHeight="1">
      <c r="A6" s="5">
        <v>2</v>
      </c>
      <c r="B6" s="6" t="s">
        <v>29</v>
      </c>
      <c r="C6" s="6" t="s">
        <v>27</v>
      </c>
      <c r="D6" s="6" t="s">
        <v>28</v>
      </c>
      <c r="E6" s="10">
        <v>148.5</v>
      </c>
      <c r="F6" s="11">
        <v>94.52</v>
      </c>
      <c r="G6" s="12">
        <f t="shared" si="0"/>
        <v>37.125</v>
      </c>
      <c r="H6" s="13">
        <f t="shared" si="1"/>
        <v>47.26</v>
      </c>
      <c r="I6" s="14">
        <f t="shared" si="2"/>
        <v>84.38499999999999</v>
      </c>
      <c r="J6" s="15" t="s">
        <v>13</v>
      </c>
    </row>
    <row r="7" spans="1:10" ht="21" customHeight="1">
      <c r="A7" s="5">
        <v>3</v>
      </c>
      <c r="B7" s="6" t="s">
        <v>30</v>
      </c>
      <c r="C7" s="6" t="s">
        <v>27</v>
      </c>
      <c r="D7" s="6" t="s">
        <v>28</v>
      </c>
      <c r="E7" s="10">
        <v>144</v>
      </c>
      <c r="F7" s="11">
        <v>94.24</v>
      </c>
      <c r="G7" s="12">
        <f t="shared" si="0"/>
        <v>36</v>
      </c>
      <c r="H7" s="13">
        <f t="shared" si="1"/>
        <v>47.12</v>
      </c>
      <c r="I7" s="14">
        <f t="shared" si="2"/>
        <v>83.12</v>
      </c>
      <c r="J7" s="15" t="s">
        <v>13</v>
      </c>
    </row>
    <row r="8" spans="1:10" ht="21" customHeight="1">
      <c r="A8" s="5">
        <v>4</v>
      </c>
      <c r="B8" s="6" t="s">
        <v>32</v>
      </c>
      <c r="C8" s="6" t="s">
        <v>27</v>
      </c>
      <c r="D8" s="6" t="s">
        <v>28</v>
      </c>
      <c r="E8" s="10">
        <v>140.5</v>
      </c>
      <c r="F8" s="11">
        <v>93.84</v>
      </c>
      <c r="G8" s="12">
        <f t="shared" si="0"/>
        <v>35.125</v>
      </c>
      <c r="H8" s="13">
        <f t="shared" si="1"/>
        <v>46.92</v>
      </c>
      <c r="I8" s="14">
        <f t="shared" si="2"/>
        <v>82.045</v>
      </c>
      <c r="J8" s="15" t="s">
        <v>13</v>
      </c>
    </row>
    <row r="9" spans="1:10" ht="21" customHeight="1">
      <c r="A9" s="5">
        <v>5</v>
      </c>
      <c r="B9" s="6" t="s">
        <v>31</v>
      </c>
      <c r="C9" s="6" t="s">
        <v>27</v>
      </c>
      <c r="D9" s="6" t="s">
        <v>28</v>
      </c>
      <c r="E9" s="10">
        <v>140.25</v>
      </c>
      <c r="F9" s="11">
        <v>94.54</v>
      </c>
      <c r="G9" s="12">
        <f t="shared" si="0"/>
        <v>35.0625</v>
      </c>
      <c r="H9" s="13">
        <f t="shared" si="1"/>
        <v>47.27</v>
      </c>
      <c r="I9" s="14">
        <f t="shared" si="2"/>
        <v>82.33250000000001</v>
      </c>
      <c r="J9" s="15" t="s">
        <v>13</v>
      </c>
    </row>
    <row r="10" spans="1:10" ht="21" customHeight="1">
      <c r="A10" s="5">
        <v>6</v>
      </c>
      <c r="B10" s="6" t="s">
        <v>33</v>
      </c>
      <c r="C10" s="6" t="s">
        <v>27</v>
      </c>
      <c r="D10" s="6" t="s">
        <v>28</v>
      </c>
      <c r="E10" s="10">
        <v>139.5</v>
      </c>
      <c r="F10" s="11">
        <v>94.24</v>
      </c>
      <c r="G10" s="12">
        <f t="shared" si="0"/>
        <v>34.875</v>
      </c>
      <c r="H10" s="13">
        <f t="shared" si="1"/>
        <v>47.12</v>
      </c>
      <c r="I10" s="14">
        <f t="shared" si="2"/>
        <v>81.995</v>
      </c>
      <c r="J10" s="15" t="s">
        <v>13</v>
      </c>
    </row>
    <row r="11" spans="1:10" ht="21" customHeight="1">
      <c r="A11" s="5">
        <v>7</v>
      </c>
      <c r="B11" s="6" t="s">
        <v>35</v>
      </c>
      <c r="C11" s="6" t="s">
        <v>27</v>
      </c>
      <c r="D11" s="6" t="s">
        <v>28</v>
      </c>
      <c r="E11" s="10">
        <v>139.25</v>
      </c>
      <c r="F11" s="11">
        <v>94</v>
      </c>
      <c r="G11" s="12">
        <f t="shared" si="0"/>
        <v>34.8125</v>
      </c>
      <c r="H11" s="13">
        <f t="shared" si="1"/>
        <v>47</v>
      </c>
      <c r="I11" s="14">
        <f t="shared" si="2"/>
        <v>81.8125</v>
      </c>
      <c r="J11" s="15" t="s">
        <v>13</v>
      </c>
    </row>
    <row r="12" spans="1:10" ht="21" customHeight="1">
      <c r="A12" s="5">
        <v>8</v>
      </c>
      <c r="B12" s="6" t="s">
        <v>34</v>
      </c>
      <c r="C12" s="6" t="s">
        <v>27</v>
      </c>
      <c r="D12" s="6" t="s">
        <v>28</v>
      </c>
      <c r="E12" s="10">
        <v>139</v>
      </c>
      <c r="F12" s="11">
        <v>94.2</v>
      </c>
      <c r="G12" s="12">
        <f t="shared" si="0"/>
        <v>34.75</v>
      </c>
      <c r="H12" s="13">
        <f t="shared" si="1"/>
        <v>47.1</v>
      </c>
      <c r="I12" s="14">
        <f t="shared" si="2"/>
        <v>81.85</v>
      </c>
      <c r="J12" s="15" t="s">
        <v>13</v>
      </c>
    </row>
    <row r="13" spans="1:10" ht="21" customHeight="1">
      <c r="A13" s="5">
        <v>9</v>
      </c>
      <c r="B13" s="6" t="s">
        <v>36</v>
      </c>
      <c r="C13" s="6" t="s">
        <v>27</v>
      </c>
      <c r="D13" s="6" t="s">
        <v>28</v>
      </c>
      <c r="E13" s="10">
        <v>137</v>
      </c>
      <c r="F13" s="11">
        <v>94.76</v>
      </c>
      <c r="G13" s="12">
        <f t="shared" si="0"/>
        <v>34.25</v>
      </c>
      <c r="H13" s="13">
        <f t="shared" si="1"/>
        <v>47.38</v>
      </c>
      <c r="I13" s="14">
        <f t="shared" si="2"/>
        <v>81.63</v>
      </c>
      <c r="J13" s="15" t="s">
        <v>13</v>
      </c>
    </row>
    <row r="14" spans="1:10" ht="21" customHeight="1">
      <c r="A14" s="5">
        <v>10</v>
      </c>
      <c r="B14" s="6" t="s">
        <v>38</v>
      </c>
      <c r="C14" s="6" t="s">
        <v>27</v>
      </c>
      <c r="D14" s="6" t="s">
        <v>28</v>
      </c>
      <c r="E14" s="10">
        <v>135.75</v>
      </c>
      <c r="F14" s="11">
        <v>93.78</v>
      </c>
      <c r="G14" s="12">
        <f t="shared" si="0"/>
        <v>33.9375</v>
      </c>
      <c r="H14" s="13">
        <f t="shared" si="1"/>
        <v>46.89</v>
      </c>
      <c r="I14" s="14">
        <f t="shared" si="2"/>
        <v>80.8275</v>
      </c>
      <c r="J14" s="15" t="s">
        <v>13</v>
      </c>
    </row>
    <row r="15" spans="1:10" ht="21" customHeight="1">
      <c r="A15" s="5">
        <v>11</v>
      </c>
      <c r="B15" s="6" t="s">
        <v>37</v>
      </c>
      <c r="C15" s="6" t="s">
        <v>27</v>
      </c>
      <c r="D15" s="6" t="s">
        <v>28</v>
      </c>
      <c r="E15" s="10">
        <v>135.25</v>
      </c>
      <c r="F15" s="11">
        <v>94.34</v>
      </c>
      <c r="G15" s="12">
        <f t="shared" si="0"/>
        <v>33.8125</v>
      </c>
      <c r="H15" s="13">
        <f t="shared" si="1"/>
        <v>47.17</v>
      </c>
      <c r="I15" s="14">
        <f t="shared" si="2"/>
        <v>80.9825</v>
      </c>
      <c r="J15" s="15" t="s">
        <v>13</v>
      </c>
    </row>
    <row r="16" spans="1:10" ht="21" customHeight="1">
      <c r="A16" s="5">
        <v>12</v>
      </c>
      <c r="B16" s="6" t="s">
        <v>40</v>
      </c>
      <c r="C16" s="6" t="s">
        <v>27</v>
      </c>
      <c r="D16" s="6" t="s">
        <v>28</v>
      </c>
      <c r="E16" s="10">
        <v>134.5</v>
      </c>
      <c r="F16" s="11">
        <v>93.9</v>
      </c>
      <c r="G16" s="12">
        <f t="shared" si="0"/>
        <v>33.625</v>
      </c>
      <c r="H16" s="13">
        <f t="shared" si="1"/>
        <v>46.95</v>
      </c>
      <c r="I16" s="14">
        <f t="shared" si="2"/>
        <v>80.575</v>
      </c>
      <c r="J16" s="15" t="s">
        <v>13</v>
      </c>
    </row>
    <row r="17" spans="1:10" ht="21" customHeight="1">
      <c r="A17" s="5">
        <v>13</v>
      </c>
      <c r="B17" s="6" t="s">
        <v>39</v>
      </c>
      <c r="C17" s="6" t="s">
        <v>27</v>
      </c>
      <c r="D17" s="6" t="s">
        <v>28</v>
      </c>
      <c r="E17" s="10">
        <v>134</v>
      </c>
      <c r="F17" s="11">
        <v>94.22</v>
      </c>
      <c r="G17" s="12">
        <f t="shared" si="0"/>
        <v>33.5</v>
      </c>
      <c r="H17" s="13">
        <f t="shared" si="1"/>
        <v>47.11</v>
      </c>
      <c r="I17" s="14">
        <f t="shared" si="2"/>
        <v>80.61</v>
      </c>
      <c r="J17" s="15" t="s">
        <v>13</v>
      </c>
    </row>
    <row r="18" spans="1:10" ht="21" customHeight="1">
      <c r="A18" s="5">
        <v>14</v>
      </c>
      <c r="B18" s="6" t="s">
        <v>45</v>
      </c>
      <c r="C18" s="6" t="s">
        <v>27</v>
      </c>
      <c r="D18" s="6" t="s">
        <v>28</v>
      </c>
      <c r="E18" s="10">
        <v>133.5</v>
      </c>
      <c r="F18" s="11">
        <v>92.86</v>
      </c>
      <c r="G18" s="12">
        <f t="shared" si="0"/>
        <v>33.375</v>
      </c>
      <c r="H18" s="13">
        <f t="shared" si="1"/>
        <v>46.43</v>
      </c>
      <c r="I18" s="14">
        <f t="shared" si="2"/>
        <v>79.805</v>
      </c>
      <c r="J18" s="15" t="s">
        <v>13</v>
      </c>
    </row>
    <row r="19" spans="1:10" ht="21" customHeight="1">
      <c r="A19" s="5">
        <v>15</v>
      </c>
      <c r="B19" s="6" t="s">
        <v>43</v>
      </c>
      <c r="C19" s="6" t="s">
        <v>27</v>
      </c>
      <c r="D19" s="6" t="s">
        <v>28</v>
      </c>
      <c r="E19" s="10">
        <v>132.5</v>
      </c>
      <c r="F19" s="11">
        <v>93.88</v>
      </c>
      <c r="G19" s="12">
        <f t="shared" si="0"/>
        <v>33.125</v>
      </c>
      <c r="H19" s="13">
        <f t="shared" si="1"/>
        <v>46.94</v>
      </c>
      <c r="I19" s="14">
        <f t="shared" si="2"/>
        <v>80.065</v>
      </c>
      <c r="J19" s="15" t="s">
        <v>13</v>
      </c>
    </row>
    <row r="20" spans="1:10" ht="21" customHeight="1">
      <c r="A20" s="5">
        <v>16</v>
      </c>
      <c r="B20" s="6" t="s">
        <v>41</v>
      </c>
      <c r="C20" s="6" t="s">
        <v>27</v>
      </c>
      <c r="D20" s="6" t="s">
        <v>28</v>
      </c>
      <c r="E20" s="10">
        <v>132</v>
      </c>
      <c r="F20" s="11">
        <v>94.68</v>
      </c>
      <c r="G20" s="12">
        <f t="shared" si="0"/>
        <v>33</v>
      </c>
      <c r="H20" s="13">
        <f t="shared" si="1"/>
        <v>47.34</v>
      </c>
      <c r="I20" s="14">
        <f t="shared" si="2"/>
        <v>80.34</v>
      </c>
      <c r="J20" s="15" t="s">
        <v>13</v>
      </c>
    </row>
    <row r="21" spans="1:10" ht="21" customHeight="1">
      <c r="A21" s="5">
        <v>17</v>
      </c>
      <c r="B21" s="6" t="s">
        <v>42</v>
      </c>
      <c r="C21" s="6" t="s">
        <v>27</v>
      </c>
      <c r="D21" s="6" t="s">
        <v>28</v>
      </c>
      <c r="E21" s="10">
        <v>132</v>
      </c>
      <c r="F21" s="11">
        <v>94.34</v>
      </c>
      <c r="G21" s="12">
        <f t="shared" si="0"/>
        <v>33</v>
      </c>
      <c r="H21" s="13">
        <f t="shared" si="1"/>
        <v>47.17</v>
      </c>
      <c r="I21" s="14">
        <f t="shared" si="2"/>
        <v>80.17</v>
      </c>
      <c r="J21" s="15" t="s">
        <v>13</v>
      </c>
    </row>
    <row r="22" spans="1:10" ht="21" customHeight="1">
      <c r="A22" s="5">
        <v>18</v>
      </c>
      <c r="B22" s="6" t="s">
        <v>44</v>
      </c>
      <c r="C22" s="6" t="s">
        <v>27</v>
      </c>
      <c r="D22" s="6" t="s">
        <v>28</v>
      </c>
      <c r="E22" s="10">
        <v>131.5</v>
      </c>
      <c r="F22" s="11">
        <v>94.06</v>
      </c>
      <c r="G22" s="12">
        <f t="shared" si="0"/>
        <v>32.875</v>
      </c>
      <c r="H22" s="13">
        <f t="shared" si="1"/>
        <v>47.03</v>
      </c>
      <c r="I22" s="14">
        <f t="shared" si="2"/>
        <v>79.905</v>
      </c>
      <c r="J22" s="15" t="s">
        <v>13</v>
      </c>
    </row>
    <row r="23" spans="1:10" ht="21" customHeight="1">
      <c r="A23" s="5">
        <v>19</v>
      </c>
      <c r="B23" s="6" t="s">
        <v>46</v>
      </c>
      <c r="C23" s="6" t="s">
        <v>27</v>
      </c>
      <c r="D23" s="6" t="s">
        <v>28</v>
      </c>
      <c r="E23" s="10">
        <v>130.5</v>
      </c>
      <c r="F23" s="11">
        <v>94.36</v>
      </c>
      <c r="G23" s="12">
        <f t="shared" si="0"/>
        <v>32.625</v>
      </c>
      <c r="H23" s="13">
        <f t="shared" si="1"/>
        <v>47.18</v>
      </c>
      <c r="I23" s="14">
        <f t="shared" si="2"/>
        <v>79.805</v>
      </c>
      <c r="J23" s="15" t="s">
        <v>13</v>
      </c>
    </row>
    <row r="24" spans="1:10" ht="21" customHeight="1">
      <c r="A24" s="5">
        <v>20</v>
      </c>
      <c r="B24" s="6" t="s">
        <v>47</v>
      </c>
      <c r="C24" s="6" t="s">
        <v>27</v>
      </c>
      <c r="D24" s="6" t="s">
        <v>28</v>
      </c>
      <c r="E24" s="10">
        <v>130</v>
      </c>
      <c r="F24" s="11">
        <v>94.24</v>
      </c>
      <c r="G24" s="12">
        <f t="shared" si="0"/>
        <v>32.5</v>
      </c>
      <c r="H24" s="13">
        <f t="shared" si="1"/>
        <v>47.12</v>
      </c>
      <c r="I24" s="14">
        <f t="shared" si="2"/>
        <v>79.62</v>
      </c>
      <c r="J24" s="15" t="s">
        <v>13</v>
      </c>
    </row>
    <row r="25" spans="1:10" ht="21" customHeight="1">
      <c r="A25" s="5">
        <v>21</v>
      </c>
      <c r="B25" s="6" t="s">
        <v>48</v>
      </c>
      <c r="C25" s="6" t="s">
        <v>27</v>
      </c>
      <c r="D25" s="6" t="s">
        <v>28</v>
      </c>
      <c r="E25" s="10">
        <v>130</v>
      </c>
      <c r="F25" s="11">
        <v>94.24</v>
      </c>
      <c r="G25" s="12">
        <f t="shared" si="0"/>
        <v>32.5</v>
      </c>
      <c r="H25" s="13">
        <f t="shared" si="1"/>
        <v>47.12</v>
      </c>
      <c r="I25" s="14">
        <f t="shared" si="2"/>
        <v>79.62</v>
      </c>
      <c r="J25" s="15" t="s">
        <v>13</v>
      </c>
    </row>
    <row r="26" spans="1:10" ht="21" customHeight="1">
      <c r="A26" s="5">
        <v>22</v>
      </c>
      <c r="B26" s="6" t="s">
        <v>49</v>
      </c>
      <c r="C26" s="6" t="s">
        <v>27</v>
      </c>
      <c r="D26" s="6" t="s">
        <v>28</v>
      </c>
      <c r="E26" s="10">
        <v>129.75</v>
      </c>
      <c r="F26" s="11">
        <v>94.26</v>
      </c>
      <c r="G26" s="12">
        <f t="shared" si="0"/>
        <v>32.4375</v>
      </c>
      <c r="H26" s="13">
        <f t="shared" si="1"/>
        <v>47.13</v>
      </c>
      <c r="I26" s="14">
        <f t="shared" si="2"/>
        <v>79.5675</v>
      </c>
      <c r="J26" s="15" t="s">
        <v>13</v>
      </c>
    </row>
    <row r="27" spans="1:10" ht="21" customHeight="1">
      <c r="A27" s="5">
        <v>23</v>
      </c>
      <c r="B27" s="6" t="s">
        <v>50</v>
      </c>
      <c r="C27" s="6" t="s">
        <v>27</v>
      </c>
      <c r="D27" s="6" t="s">
        <v>28</v>
      </c>
      <c r="E27" s="10">
        <v>129.5</v>
      </c>
      <c r="F27" s="11">
        <v>94.12</v>
      </c>
      <c r="G27" s="12">
        <f t="shared" si="0"/>
        <v>32.375</v>
      </c>
      <c r="H27" s="13">
        <f t="shared" si="1"/>
        <v>47.06</v>
      </c>
      <c r="I27" s="14">
        <f t="shared" si="2"/>
        <v>79.435</v>
      </c>
      <c r="J27" s="15" t="s">
        <v>13</v>
      </c>
    </row>
    <row r="28" spans="1:10" ht="21" customHeight="1">
      <c r="A28" s="5">
        <v>24</v>
      </c>
      <c r="B28" s="6" t="s">
        <v>52</v>
      </c>
      <c r="C28" s="6" t="s">
        <v>27</v>
      </c>
      <c r="D28" s="6" t="s">
        <v>28</v>
      </c>
      <c r="E28" s="10">
        <v>129</v>
      </c>
      <c r="F28" s="11">
        <v>94.08</v>
      </c>
      <c r="G28" s="12">
        <f t="shared" si="0"/>
        <v>32.25</v>
      </c>
      <c r="H28" s="13">
        <f t="shared" si="1"/>
        <v>47.04</v>
      </c>
      <c r="I28" s="14">
        <f t="shared" si="2"/>
        <v>79.28999999999999</v>
      </c>
      <c r="J28" s="15" t="s">
        <v>13</v>
      </c>
    </row>
    <row r="29" spans="1:10" ht="21" customHeight="1">
      <c r="A29" s="5">
        <v>25</v>
      </c>
      <c r="B29" s="6" t="s">
        <v>51</v>
      </c>
      <c r="C29" s="6" t="s">
        <v>27</v>
      </c>
      <c r="D29" s="6" t="s">
        <v>28</v>
      </c>
      <c r="E29" s="10">
        <v>128.5</v>
      </c>
      <c r="F29" s="11">
        <v>94.5</v>
      </c>
      <c r="G29" s="12">
        <f t="shared" si="0"/>
        <v>32.125</v>
      </c>
      <c r="H29" s="13">
        <f t="shared" si="1"/>
        <v>47.25</v>
      </c>
      <c r="I29" s="14">
        <f t="shared" si="2"/>
        <v>79.375</v>
      </c>
      <c r="J29" s="15" t="s">
        <v>13</v>
      </c>
    </row>
    <row r="30" spans="1:10" ht="21" customHeight="1">
      <c r="A30" s="5">
        <v>26</v>
      </c>
      <c r="B30" s="6" t="s">
        <v>53</v>
      </c>
      <c r="C30" s="6" t="s">
        <v>27</v>
      </c>
      <c r="D30" s="6" t="s">
        <v>28</v>
      </c>
      <c r="E30" s="10">
        <v>126.5</v>
      </c>
      <c r="F30" s="11">
        <v>94.64</v>
      </c>
      <c r="G30" s="12">
        <f t="shared" si="0"/>
        <v>31.625</v>
      </c>
      <c r="H30" s="13">
        <f t="shared" si="1"/>
        <v>47.32</v>
      </c>
      <c r="I30" s="14">
        <f t="shared" si="2"/>
        <v>78.945</v>
      </c>
      <c r="J30" s="15" t="s">
        <v>13</v>
      </c>
    </row>
    <row r="31" spans="1:10" ht="21" customHeight="1">
      <c r="A31" s="5">
        <v>27</v>
      </c>
      <c r="B31" s="6" t="s">
        <v>57</v>
      </c>
      <c r="C31" s="6" t="s">
        <v>27</v>
      </c>
      <c r="D31" s="6" t="s">
        <v>28</v>
      </c>
      <c r="E31" s="10">
        <v>126.5</v>
      </c>
      <c r="F31" s="11">
        <v>93.92</v>
      </c>
      <c r="G31" s="12">
        <f t="shared" si="0"/>
        <v>31.625</v>
      </c>
      <c r="H31" s="13">
        <f t="shared" si="1"/>
        <v>46.96</v>
      </c>
      <c r="I31" s="14">
        <f t="shared" si="2"/>
        <v>78.58500000000001</v>
      </c>
      <c r="J31" s="15" t="s">
        <v>13</v>
      </c>
    </row>
    <row r="32" spans="1:10" ht="21" customHeight="1">
      <c r="A32" s="5">
        <v>28</v>
      </c>
      <c r="B32" s="6" t="s">
        <v>60</v>
      </c>
      <c r="C32" s="6" t="s">
        <v>27</v>
      </c>
      <c r="D32" s="6" t="s">
        <v>28</v>
      </c>
      <c r="E32" s="10">
        <v>126.25</v>
      </c>
      <c r="F32" s="11">
        <v>93.62</v>
      </c>
      <c r="G32" s="12">
        <f t="shared" si="0"/>
        <v>31.5625</v>
      </c>
      <c r="H32" s="13">
        <f t="shared" si="1"/>
        <v>46.81</v>
      </c>
      <c r="I32" s="14">
        <f t="shared" si="2"/>
        <v>78.3725</v>
      </c>
      <c r="J32" s="15" t="s">
        <v>13</v>
      </c>
    </row>
    <row r="33" spans="1:10" ht="21" customHeight="1">
      <c r="A33" s="5">
        <v>29</v>
      </c>
      <c r="B33" s="6" t="s">
        <v>55</v>
      </c>
      <c r="C33" s="6" t="s">
        <v>27</v>
      </c>
      <c r="D33" s="6" t="s">
        <v>28</v>
      </c>
      <c r="E33" s="10">
        <v>126.25</v>
      </c>
      <c r="F33" s="11">
        <v>94.26</v>
      </c>
      <c r="G33" s="12">
        <f t="shared" si="0"/>
        <v>31.5625</v>
      </c>
      <c r="H33" s="13">
        <f t="shared" si="1"/>
        <v>47.13</v>
      </c>
      <c r="I33" s="14">
        <f t="shared" si="2"/>
        <v>78.6925</v>
      </c>
      <c r="J33" s="15" t="s">
        <v>13</v>
      </c>
    </row>
    <row r="34" spans="1:10" ht="21" customHeight="1">
      <c r="A34" s="5">
        <v>30</v>
      </c>
      <c r="B34" s="6" t="s">
        <v>54</v>
      </c>
      <c r="C34" s="6" t="s">
        <v>27</v>
      </c>
      <c r="D34" s="6" t="s">
        <v>28</v>
      </c>
      <c r="E34" s="10">
        <v>126.25</v>
      </c>
      <c r="F34" s="11">
        <v>94.58</v>
      </c>
      <c r="G34" s="12">
        <f t="shared" si="0"/>
        <v>31.5625</v>
      </c>
      <c r="H34" s="13">
        <f t="shared" si="1"/>
        <v>47.29</v>
      </c>
      <c r="I34" s="14">
        <f t="shared" si="2"/>
        <v>78.85249999999999</v>
      </c>
      <c r="J34" s="15" t="s">
        <v>13</v>
      </c>
    </row>
    <row r="35" spans="1:10" ht="21" customHeight="1">
      <c r="A35" s="5">
        <v>31</v>
      </c>
      <c r="B35" s="6" t="s">
        <v>56</v>
      </c>
      <c r="C35" s="6" t="s">
        <v>27</v>
      </c>
      <c r="D35" s="6" t="s">
        <v>28</v>
      </c>
      <c r="E35" s="10">
        <v>125.75</v>
      </c>
      <c r="F35" s="11">
        <v>94.4</v>
      </c>
      <c r="G35" s="12">
        <f t="shared" si="0"/>
        <v>31.4375</v>
      </c>
      <c r="H35" s="13">
        <f t="shared" si="1"/>
        <v>47.2</v>
      </c>
      <c r="I35" s="14">
        <f t="shared" si="2"/>
        <v>78.6375</v>
      </c>
      <c r="J35" s="15" t="s">
        <v>13</v>
      </c>
    </row>
    <row r="36" spans="1:10" ht="21" customHeight="1">
      <c r="A36" s="5">
        <v>32</v>
      </c>
      <c r="B36" s="6" t="s">
        <v>59</v>
      </c>
      <c r="C36" s="6" t="s">
        <v>27</v>
      </c>
      <c r="D36" s="6" t="s">
        <v>28</v>
      </c>
      <c r="E36" s="10">
        <v>125.25</v>
      </c>
      <c r="F36" s="11">
        <v>94.16</v>
      </c>
      <c r="G36" s="12">
        <f t="shared" si="0"/>
        <v>31.3125</v>
      </c>
      <c r="H36" s="13">
        <f t="shared" si="1"/>
        <v>47.08</v>
      </c>
      <c r="I36" s="14">
        <f t="shared" si="2"/>
        <v>78.3925</v>
      </c>
      <c r="J36" s="15" t="s">
        <v>13</v>
      </c>
    </row>
    <row r="37" spans="1:10" ht="21" customHeight="1">
      <c r="A37" s="5">
        <v>33</v>
      </c>
      <c r="B37" s="6" t="s">
        <v>58</v>
      </c>
      <c r="C37" s="6" t="s">
        <v>27</v>
      </c>
      <c r="D37" s="6" t="s">
        <v>28</v>
      </c>
      <c r="E37" s="10">
        <v>124.75</v>
      </c>
      <c r="F37" s="11">
        <v>94.5</v>
      </c>
      <c r="G37" s="12">
        <f aca="true" t="shared" si="3" ref="G37:G64">E37/2*0.5</f>
        <v>31.1875</v>
      </c>
      <c r="H37" s="13">
        <f aca="true" t="shared" si="4" ref="H37:H64">F37*0.5</f>
        <v>47.25</v>
      </c>
      <c r="I37" s="14">
        <f aca="true" t="shared" si="5" ref="I37:I64">G37+H37</f>
        <v>78.4375</v>
      </c>
      <c r="J37" s="15" t="s">
        <v>13</v>
      </c>
    </row>
    <row r="38" spans="1:10" ht="21" customHeight="1">
      <c r="A38" s="5">
        <v>34</v>
      </c>
      <c r="B38" s="6" t="s">
        <v>61</v>
      </c>
      <c r="C38" s="6" t="s">
        <v>27</v>
      </c>
      <c r="D38" s="6" t="s">
        <v>28</v>
      </c>
      <c r="E38" s="10">
        <v>124.25</v>
      </c>
      <c r="F38" s="11">
        <v>94.44</v>
      </c>
      <c r="G38" s="12">
        <f t="shared" si="3"/>
        <v>31.0625</v>
      </c>
      <c r="H38" s="13">
        <f t="shared" si="4"/>
        <v>47.22</v>
      </c>
      <c r="I38" s="14">
        <f t="shared" si="5"/>
        <v>78.2825</v>
      </c>
      <c r="J38" s="15" t="s">
        <v>13</v>
      </c>
    </row>
    <row r="39" spans="1:10" ht="21" customHeight="1">
      <c r="A39" s="5">
        <v>35</v>
      </c>
      <c r="B39" s="6" t="s">
        <v>62</v>
      </c>
      <c r="C39" s="6" t="s">
        <v>27</v>
      </c>
      <c r="D39" s="6" t="s">
        <v>28</v>
      </c>
      <c r="E39" s="10">
        <v>124</v>
      </c>
      <c r="F39" s="11">
        <v>94.3</v>
      </c>
      <c r="G39" s="12">
        <f t="shared" si="3"/>
        <v>31</v>
      </c>
      <c r="H39" s="13">
        <f t="shared" si="4"/>
        <v>47.15</v>
      </c>
      <c r="I39" s="14">
        <f t="shared" si="5"/>
        <v>78.15</v>
      </c>
      <c r="J39" s="15" t="s">
        <v>13</v>
      </c>
    </row>
    <row r="40" spans="1:10" ht="21" customHeight="1">
      <c r="A40" s="5">
        <v>36</v>
      </c>
      <c r="B40" s="6" t="s">
        <v>65</v>
      </c>
      <c r="C40" s="6" t="s">
        <v>27</v>
      </c>
      <c r="D40" s="6" t="s">
        <v>28</v>
      </c>
      <c r="E40" s="10">
        <v>123.5</v>
      </c>
      <c r="F40" s="11">
        <v>93.72</v>
      </c>
      <c r="G40" s="12">
        <f t="shared" si="3"/>
        <v>30.875</v>
      </c>
      <c r="H40" s="13">
        <f t="shared" si="4"/>
        <v>46.86</v>
      </c>
      <c r="I40" s="14">
        <f t="shared" si="5"/>
        <v>77.735</v>
      </c>
      <c r="J40" s="15" t="s">
        <v>13</v>
      </c>
    </row>
    <row r="41" spans="1:10" ht="21" customHeight="1">
      <c r="A41" s="5">
        <v>37</v>
      </c>
      <c r="B41" s="6" t="s">
        <v>63</v>
      </c>
      <c r="C41" s="6" t="s">
        <v>27</v>
      </c>
      <c r="D41" s="6" t="s">
        <v>28</v>
      </c>
      <c r="E41" s="10">
        <v>123</v>
      </c>
      <c r="F41" s="11">
        <v>94.06</v>
      </c>
      <c r="G41" s="12">
        <f t="shared" si="3"/>
        <v>30.75</v>
      </c>
      <c r="H41" s="13">
        <f t="shared" si="4"/>
        <v>47.03</v>
      </c>
      <c r="I41" s="14">
        <f t="shared" si="5"/>
        <v>77.78</v>
      </c>
      <c r="J41" s="15" t="s">
        <v>13</v>
      </c>
    </row>
    <row r="42" spans="1:10" ht="21" customHeight="1">
      <c r="A42" s="5">
        <v>38</v>
      </c>
      <c r="B42" s="6" t="s">
        <v>64</v>
      </c>
      <c r="C42" s="6" t="s">
        <v>27</v>
      </c>
      <c r="D42" s="6" t="s">
        <v>28</v>
      </c>
      <c r="E42" s="10">
        <v>122.25</v>
      </c>
      <c r="F42" s="11">
        <v>94.38</v>
      </c>
      <c r="G42" s="12">
        <f t="shared" si="3"/>
        <v>30.5625</v>
      </c>
      <c r="H42" s="13">
        <f t="shared" si="4"/>
        <v>47.19</v>
      </c>
      <c r="I42" s="14">
        <f t="shared" si="5"/>
        <v>77.7525</v>
      </c>
      <c r="J42" s="15" t="s">
        <v>13</v>
      </c>
    </row>
    <row r="43" spans="1:10" ht="21" customHeight="1">
      <c r="A43" s="5">
        <v>39</v>
      </c>
      <c r="B43" s="6" t="s">
        <v>67</v>
      </c>
      <c r="C43" s="6" t="s">
        <v>27</v>
      </c>
      <c r="D43" s="6" t="s">
        <v>28</v>
      </c>
      <c r="E43" s="10">
        <v>122.25</v>
      </c>
      <c r="F43" s="11">
        <v>94.28</v>
      </c>
      <c r="G43" s="12">
        <f t="shared" si="3"/>
        <v>30.5625</v>
      </c>
      <c r="H43" s="13">
        <f t="shared" si="4"/>
        <v>47.14</v>
      </c>
      <c r="I43" s="14">
        <f t="shared" si="5"/>
        <v>77.7025</v>
      </c>
      <c r="J43" s="15" t="s">
        <v>13</v>
      </c>
    </row>
    <row r="44" spans="1:10" ht="21" customHeight="1">
      <c r="A44" s="5">
        <v>40</v>
      </c>
      <c r="B44" s="6" t="s">
        <v>69</v>
      </c>
      <c r="C44" s="6" t="s">
        <v>27</v>
      </c>
      <c r="D44" s="6" t="s">
        <v>28</v>
      </c>
      <c r="E44" s="10">
        <v>122</v>
      </c>
      <c r="F44" s="11">
        <v>94.14</v>
      </c>
      <c r="G44" s="12">
        <f t="shared" si="3"/>
        <v>30.5</v>
      </c>
      <c r="H44" s="13">
        <f t="shared" si="4"/>
        <v>47.07</v>
      </c>
      <c r="I44" s="14">
        <f t="shared" si="5"/>
        <v>77.57</v>
      </c>
      <c r="J44" s="15" t="s">
        <v>13</v>
      </c>
    </row>
    <row r="45" spans="1:10" ht="21" customHeight="1">
      <c r="A45" s="5">
        <v>41</v>
      </c>
      <c r="B45" s="6" t="s">
        <v>68</v>
      </c>
      <c r="C45" s="6" t="s">
        <v>27</v>
      </c>
      <c r="D45" s="6" t="s">
        <v>28</v>
      </c>
      <c r="E45" s="10">
        <v>122</v>
      </c>
      <c r="F45" s="11">
        <v>94.32</v>
      </c>
      <c r="G45" s="12">
        <f t="shared" si="3"/>
        <v>30.5</v>
      </c>
      <c r="H45" s="13">
        <f t="shared" si="4"/>
        <v>47.16</v>
      </c>
      <c r="I45" s="14">
        <f t="shared" si="5"/>
        <v>77.66</v>
      </c>
      <c r="J45" s="15" t="s">
        <v>13</v>
      </c>
    </row>
    <row r="46" spans="1:10" ht="21" customHeight="1">
      <c r="A46" s="5">
        <v>42</v>
      </c>
      <c r="B46" s="6" t="s">
        <v>66</v>
      </c>
      <c r="C46" s="6" t="s">
        <v>27</v>
      </c>
      <c r="D46" s="6" t="s">
        <v>28</v>
      </c>
      <c r="E46" s="10">
        <v>121.75</v>
      </c>
      <c r="F46" s="11">
        <v>94.56</v>
      </c>
      <c r="G46" s="12">
        <f t="shared" si="3"/>
        <v>30.4375</v>
      </c>
      <c r="H46" s="13">
        <f t="shared" si="4"/>
        <v>47.28</v>
      </c>
      <c r="I46" s="14">
        <f t="shared" si="5"/>
        <v>77.7175</v>
      </c>
      <c r="J46" s="15" t="s">
        <v>13</v>
      </c>
    </row>
    <row r="47" spans="1:10" ht="21" customHeight="1">
      <c r="A47" s="5">
        <v>43</v>
      </c>
      <c r="B47" s="6" t="s">
        <v>76</v>
      </c>
      <c r="C47" s="6" t="s">
        <v>27</v>
      </c>
      <c r="D47" s="6" t="s">
        <v>28</v>
      </c>
      <c r="E47" s="10">
        <v>121.75</v>
      </c>
      <c r="F47" s="11">
        <v>93.64</v>
      </c>
      <c r="G47" s="12">
        <f t="shared" si="3"/>
        <v>30.4375</v>
      </c>
      <c r="H47" s="13">
        <f t="shared" si="4"/>
        <v>46.82</v>
      </c>
      <c r="I47" s="14">
        <f t="shared" si="5"/>
        <v>77.2575</v>
      </c>
      <c r="J47" s="15" t="s">
        <v>13</v>
      </c>
    </row>
    <row r="48" spans="1:10" ht="21" customHeight="1">
      <c r="A48" s="5">
        <v>44</v>
      </c>
      <c r="B48" s="6" t="s">
        <v>75</v>
      </c>
      <c r="C48" s="6" t="s">
        <v>27</v>
      </c>
      <c r="D48" s="6" t="s">
        <v>28</v>
      </c>
      <c r="E48" s="10">
        <v>121.5</v>
      </c>
      <c r="F48" s="11">
        <v>93.84</v>
      </c>
      <c r="G48" s="12">
        <f t="shared" si="3"/>
        <v>30.375</v>
      </c>
      <c r="H48" s="13">
        <f t="shared" si="4"/>
        <v>46.92</v>
      </c>
      <c r="I48" s="14">
        <f t="shared" si="5"/>
        <v>77.295</v>
      </c>
      <c r="J48" s="15" t="s">
        <v>13</v>
      </c>
    </row>
    <row r="49" spans="1:10" ht="21" customHeight="1">
      <c r="A49" s="5">
        <v>45</v>
      </c>
      <c r="B49" s="6" t="s">
        <v>72</v>
      </c>
      <c r="C49" s="6" t="s">
        <v>27</v>
      </c>
      <c r="D49" s="6" t="s">
        <v>28</v>
      </c>
      <c r="E49" s="10">
        <v>121.25</v>
      </c>
      <c r="F49" s="11">
        <v>94.28</v>
      </c>
      <c r="G49" s="12">
        <f t="shared" si="3"/>
        <v>30.3125</v>
      </c>
      <c r="H49" s="13">
        <f t="shared" si="4"/>
        <v>47.14</v>
      </c>
      <c r="I49" s="14">
        <f t="shared" si="5"/>
        <v>77.4525</v>
      </c>
      <c r="J49" s="15" t="s">
        <v>13</v>
      </c>
    </row>
    <row r="50" spans="1:10" ht="21" customHeight="1">
      <c r="A50" s="5">
        <v>46</v>
      </c>
      <c r="B50" s="6" t="s">
        <v>71</v>
      </c>
      <c r="C50" s="6" t="s">
        <v>27</v>
      </c>
      <c r="D50" s="6" t="s">
        <v>28</v>
      </c>
      <c r="E50" s="10">
        <v>121</v>
      </c>
      <c r="F50" s="11">
        <v>94.52</v>
      </c>
      <c r="G50" s="12">
        <f t="shared" si="3"/>
        <v>30.25</v>
      </c>
      <c r="H50" s="13">
        <f t="shared" si="4"/>
        <v>47.26</v>
      </c>
      <c r="I50" s="14">
        <f t="shared" si="5"/>
        <v>77.50999999999999</v>
      </c>
      <c r="J50" s="15" t="s">
        <v>13</v>
      </c>
    </row>
    <row r="51" spans="1:10" ht="21" customHeight="1">
      <c r="A51" s="5">
        <v>47</v>
      </c>
      <c r="B51" s="6" t="s">
        <v>70</v>
      </c>
      <c r="C51" s="6" t="s">
        <v>27</v>
      </c>
      <c r="D51" s="6" t="s">
        <v>28</v>
      </c>
      <c r="E51" s="10">
        <v>121</v>
      </c>
      <c r="F51" s="11">
        <v>94.54</v>
      </c>
      <c r="G51" s="12">
        <f t="shared" si="3"/>
        <v>30.25</v>
      </c>
      <c r="H51" s="13">
        <f t="shared" si="4"/>
        <v>47.27</v>
      </c>
      <c r="I51" s="14">
        <f t="shared" si="5"/>
        <v>77.52000000000001</v>
      </c>
      <c r="J51" s="15" t="s">
        <v>13</v>
      </c>
    </row>
    <row r="52" spans="1:10" ht="21" customHeight="1">
      <c r="A52" s="5">
        <v>48</v>
      </c>
      <c r="B52" s="6" t="s">
        <v>80</v>
      </c>
      <c r="C52" s="6" t="s">
        <v>27</v>
      </c>
      <c r="D52" s="6" t="s">
        <v>28</v>
      </c>
      <c r="E52" s="10">
        <v>121</v>
      </c>
      <c r="F52" s="11">
        <v>93.58</v>
      </c>
      <c r="G52" s="12">
        <f t="shared" si="3"/>
        <v>30.25</v>
      </c>
      <c r="H52" s="13">
        <f t="shared" si="4"/>
        <v>46.79</v>
      </c>
      <c r="I52" s="14">
        <f t="shared" si="5"/>
        <v>77.03999999999999</v>
      </c>
      <c r="J52" s="24"/>
    </row>
    <row r="53" spans="1:10" ht="21" customHeight="1">
      <c r="A53" s="5">
        <v>49</v>
      </c>
      <c r="B53" s="6" t="s">
        <v>73</v>
      </c>
      <c r="C53" s="6" t="s">
        <v>27</v>
      </c>
      <c r="D53" s="6" t="s">
        <v>28</v>
      </c>
      <c r="E53" s="10">
        <v>120.5</v>
      </c>
      <c r="F53" s="11">
        <v>94.4</v>
      </c>
      <c r="G53" s="12">
        <f t="shared" si="3"/>
        <v>30.125</v>
      </c>
      <c r="H53" s="13">
        <f t="shared" si="4"/>
        <v>47.2</v>
      </c>
      <c r="I53" s="14">
        <f t="shared" si="5"/>
        <v>77.325</v>
      </c>
      <c r="J53" s="15" t="s">
        <v>13</v>
      </c>
    </row>
    <row r="54" spans="1:10" ht="21" customHeight="1">
      <c r="A54" s="5">
        <v>50</v>
      </c>
      <c r="B54" s="6" t="s">
        <v>74</v>
      </c>
      <c r="C54" s="6" t="s">
        <v>27</v>
      </c>
      <c r="D54" s="6" t="s">
        <v>28</v>
      </c>
      <c r="E54" s="10">
        <v>120</v>
      </c>
      <c r="F54" s="11">
        <v>94.64</v>
      </c>
      <c r="G54" s="12">
        <f t="shared" si="3"/>
        <v>30</v>
      </c>
      <c r="H54" s="13">
        <f t="shared" si="4"/>
        <v>47.32</v>
      </c>
      <c r="I54" s="14">
        <f t="shared" si="5"/>
        <v>77.32</v>
      </c>
      <c r="J54" s="15" t="s">
        <v>13</v>
      </c>
    </row>
    <row r="55" spans="1:10" ht="21" customHeight="1">
      <c r="A55" s="5">
        <v>51</v>
      </c>
      <c r="B55" s="6" t="s">
        <v>79</v>
      </c>
      <c r="C55" s="6" t="s">
        <v>27</v>
      </c>
      <c r="D55" s="6" t="s">
        <v>28</v>
      </c>
      <c r="E55" s="10">
        <v>120</v>
      </c>
      <c r="F55" s="11">
        <v>94.26</v>
      </c>
      <c r="G55" s="12">
        <f t="shared" si="3"/>
        <v>30</v>
      </c>
      <c r="H55" s="13">
        <f t="shared" si="4"/>
        <v>47.13</v>
      </c>
      <c r="I55" s="14">
        <f t="shared" si="5"/>
        <v>77.13</v>
      </c>
      <c r="J55" s="16"/>
    </row>
    <row r="56" spans="1:10" ht="21" customHeight="1">
      <c r="A56" s="5">
        <v>52</v>
      </c>
      <c r="B56" s="6" t="s">
        <v>77</v>
      </c>
      <c r="C56" s="6" t="s">
        <v>27</v>
      </c>
      <c r="D56" s="6" t="s">
        <v>28</v>
      </c>
      <c r="E56" s="10">
        <v>119.75</v>
      </c>
      <c r="F56" s="11">
        <v>94.64</v>
      </c>
      <c r="G56" s="12">
        <f t="shared" si="3"/>
        <v>29.9375</v>
      </c>
      <c r="H56" s="13">
        <f t="shared" si="4"/>
        <v>47.32</v>
      </c>
      <c r="I56" s="14">
        <f t="shared" si="5"/>
        <v>77.2575</v>
      </c>
      <c r="J56" s="10" t="s">
        <v>13</v>
      </c>
    </row>
    <row r="57" spans="1:10" ht="21" customHeight="1">
      <c r="A57" s="5">
        <v>53</v>
      </c>
      <c r="B57" s="6" t="s">
        <v>78</v>
      </c>
      <c r="C57" s="6" t="s">
        <v>27</v>
      </c>
      <c r="D57" s="6" t="s">
        <v>28</v>
      </c>
      <c r="E57" s="10">
        <v>119.75</v>
      </c>
      <c r="F57" s="11">
        <v>94.4</v>
      </c>
      <c r="G57" s="12">
        <f t="shared" si="3"/>
        <v>29.9375</v>
      </c>
      <c r="H57" s="13">
        <f t="shared" si="4"/>
        <v>47.2</v>
      </c>
      <c r="I57" s="14">
        <f t="shared" si="5"/>
        <v>77.1375</v>
      </c>
      <c r="J57" s="16"/>
    </row>
    <row r="58" spans="1:10" ht="21" customHeight="1">
      <c r="A58" s="5">
        <v>54</v>
      </c>
      <c r="B58" s="6" t="s">
        <v>82</v>
      </c>
      <c r="C58" s="6" t="s">
        <v>27</v>
      </c>
      <c r="D58" s="6" t="s">
        <v>28</v>
      </c>
      <c r="E58" s="10">
        <v>119.5</v>
      </c>
      <c r="F58" s="11">
        <v>94.18</v>
      </c>
      <c r="G58" s="12">
        <f t="shared" si="3"/>
        <v>29.875</v>
      </c>
      <c r="H58" s="13">
        <f t="shared" si="4"/>
        <v>47.09</v>
      </c>
      <c r="I58" s="14">
        <f t="shared" si="5"/>
        <v>76.965</v>
      </c>
      <c r="J58" s="10"/>
    </row>
    <row r="59" spans="1:10" ht="21" customHeight="1">
      <c r="A59" s="5">
        <v>55</v>
      </c>
      <c r="B59" s="6" t="s">
        <v>81</v>
      </c>
      <c r="C59" s="6" t="s">
        <v>27</v>
      </c>
      <c r="D59" s="6" t="s">
        <v>28</v>
      </c>
      <c r="E59" s="10">
        <v>119</v>
      </c>
      <c r="F59" s="11">
        <v>94.46</v>
      </c>
      <c r="G59" s="12">
        <f t="shared" si="3"/>
        <v>29.75</v>
      </c>
      <c r="H59" s="13">
        <f t="shared" si="4"/>
        <v>47.23</v>
      </c>
      <c r="I59" s="14">
        <f t="shared" si="5"/>
        <v>76.97999999999999</v>
      </c>
      <c r="J59" s="10"/>
    </row>
    <row r="60" spans="1:10" ht="21" customHeight="1">
      <c r="A60" s="5">
        <v>56</v>
      </c>
      <c r="B60" s="6" t="s">
        <v>83</v>
      </c>
      <c r="C60" s="6" t="s">
        <v>27</v>
      </c>
      <c r="D60" s="6" t="s">
        <v>28</v>
      </c>
      <c r="E60" s="10">
        <v>119</v>
      </c>
      <c r="F60" s="11">
        <v>94.4</v>
      </c>
      <c r="G60" s="12">
        <f t="shared" si="3"/>
        <v>29.75</v>
      </c>
      <c r="H60" s="13">
        <f t="shared" si="4"/>
        <v>47.2</v>
      </c>
      <c r="I60" s="14">
        <f t="shared" si="5"/>
        <v>76.95</v>
      </c>
      <c r="J60" s="10"/>
    </row>
    <row r="61" spans="1:10" ht="21" customHeight="1">
      <c r="A61" s="5">
        <v>57</v>
      </c>
      <c r="B61" s="6" t="s">
        <v>85</v>
      </c>
      <c r="C61" s="6" t="s">
        <v>27</v>
      </c>
      <c r="D61" s="6" t="s">
        <v>28</v>
      </c>
      <c r="E61" s="10">
        <v>118.75</v>
      </c>
      <c r="F61" s="11">
        <v>93.66</v>
      </c>
      <c r="G61" s="12">
        <f t="shared" si="3"/>
        <v>29.6875</v>
      </c>
      <c r="H61" s="13">
        <f t="shared" si="4"/>
        <v>46.83</v>
      </c>
      <c r="I61" s="14">
        <f t="shared" si="5"/>
        <v>76.5175</v>
      </c>
      <c r="J61" s="10"/>
    </row>
    <row r="62" spans="1:10" ht="21" customHeight="1">
      <c r="A62" s="5">
        <v>58</v>
      </c>
      <c r="B62" s="6" t="s">
        <v>84</v>
      </c>
      <c r="C62" s="6" t="s">
        <v>27</v>
      </c>
      <c r="D62" s="6" t="s">
        <v>28</v>
      </c>
      <c r="E62" s="10">
        <v>118.5</v>
      </c>
      <c r="F62" s="11">
        <v>94.64</v>
      </c>
      <c r="G62" s="12">
        <f t="shared" si="3"/>
        <v>29.625</v>
      </c>
      <c r="H62" s="13">
        <f t="shared" si="4"/>
        <v>47.32</v>
      </c>
      <c r="I62" s="14">
        <f t="shared" si="5"/>
        <v>76.945</v>
      </c>
      <c r="J62" s="10"/>
    </row>
    <row r="63" spans="1:10" ht="21" customHeight="1">
      <c r="A63" s="5">
        <v>59</v>
      </c>
      <c r="B63" s="6" t="s">
        <v>87</v>
      </c>
      <c r="C63" s="6" t="s">
        <v>27</v>
      </c>
      <c r="D63" s="6" t="s">
        <v>28</v>
      </c>
      <c r="E63" s="10">
        <v>116.25</v>
      </c>
      <c r="F63" s="11">
        <v>94.32</v>
      </c>
      <c r="G63" s="12">
        <f t="shared" si="3"/>
        <v>29.0625</v>
      </c>
      <c r="H63" s="13">
        <f t="shared" si="4"/>
        <v>47.16</v>
      </c>
      <c r="I63" s="14">
        <f t="shared" si="5"/>
        <v>76.2225</v>
      </c>
      <c r="J63" s="10"/>
    </row>
    <row r="64" spans="1:10" ht="21" customHeight="1">
      <c r="A64" s="5">
        <v>60</v>
      </c>
      <c r="B64" s="6" t="s">
        <v>86</v>
      </c>
      <c r="C64" s="6" t="s">
        <v>27</v>
      </c>
      <c r="D64" s="6" t="s">
        <v>28</v>
      </c>
      <c r="E64" s="10">
        <v>116.25</v>
      </c>
      <c r="F64" s="11">
        <v>94.7</v>
      </c>
      <c r="G64" s="12">
        <f t="shared" si="3"/>
        <v>29.0625</v>
      </c>
      <c r="H64" s="13">
        <f t="shared" si="4"/>
        <v>47.35</v>
      </c>
      <c r="I64" s="14">
        <f t="shared" si="5"/>
        <v>76.4125</v>
      </c>
      <c r="J64" s="10"/>
    </row>
  </sheetData>
  <sheetProtection/>
  <autoFilter ref="A3:B64"/>
  <mergeCells count="10">
    <mergeCell ref="A1:J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rintOptions/>
  <pageMargins left="0.55" right="0.46" top="0.49" bottom="0.33" header="0.32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</dc:creator>
  <cp:keywords/>
  <dc:description/>
  <cp:lastModifiedBy>乐</cp:lastModifiedBy>
  <cp:lastPrinted>2017-08-10T06:35:09Z</cp:lastPrinted>
  <dcterms:created xsi:type="dcterms:W3CDTF">2016-07-20T03:10:59Z</dcterms:created>
  <dcterms:modified xsi:type="dcterms:W3CDTF">2017-08-10T06:46:25Z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