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0" windowHeight="10530" activeTab="0"/>
  </bookViews>
  <sheets>
    <sheet name="综合成绩" sheetId="1" r:id="rId1"/>
    <sheet name="面向2017年毕业生招聘综合成绩" sheetId="2" r:id="rId2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<sst xmlns="http://schemas.openxmlformats.org/spreadsheetml/2006/main" count="346" uniqueCount="247">
  <si>
    <t>2017年茶陵县公开招聘事业单位工作人员综合成绩表</t>
  </si>
  <si>
    <t>序号</t>
  </si>
  <si>
    <t>准考证号</t>
  </si>
  <si>
    <t>身份证号码</t>
  </si>
  <si>
    <t>报考岗位</t>
  </si>
  <si>
    <t>笔试成绩</t>
  </si>
  <si>
    <t>笔试60%折算</t>
  </si>
  <si>
    <t>面试成绩</t>
  </si>
  <si>
    <t>面试40%折算</t>
  </si>
  <si>
    <t>综合成绩</t>
  </si>
  <si>
    <t>1</t>
  </si>
  <si>
    <t>0224006</t>
  </si>
  <si>
    <t>430224199305266866</t>
  </si>
  <si>
    <t>人力资源管理人员</t>
  </si>
  <si>
    <t>0224020</t>
  </si>
  <si>
    <t>430224198410124283</t>
  </si>
  <si>
    <t>0224026</t>
  </si>
  <si>
    <t>430702198505022510</t>
  </si>
  <si>
    <t>工伤认定审核人员</t>
  </si>
  <si>
    <t>0224027</t>
  </si>
  <si>
    <t>430224198907270024</t>
  </si>
  <si>
    <t>0224025</t>
  </si>
  <si>
    <t>430281198610261028</t>
  </si>
  <si>
    <t>0224029</t>
  </si>
  <si>
    <t>430224199209233343</t>
  </si>
  <si>
    <t>0224045</t>
  </si>
  <si>
    <t>43022319840421071X</t>
  </si>
  <si>
    <t>法律工作人员（1）</t>
  </si>
  <si>
    <t>0224038</t>
  </si>
  <si>
    <t>430224199010267562</t>
  </si>
  <si>
    <t>0224070</t>
  </si>
  <si>
    <t>430224199112074227</t>
  </si>
  <si>
    <t>法律工作人员（2）</t>
  </si>
  <si>
    <t>0224065</t>
  </si>
  <si>
    <t>430224198510174608</t>
  </si>
  <si>
    <t>0224066</t>
  </si>
  <si>
    <t>430523198209206439</t>
  </si>
  <si>
    <t>0224063</t>
  </si>
  <si>
    <t>430223199512087274</t>
  </si>
  <si>
    <t>缺考</t>
  </si>
  <si>
    <t>0224109</t>
  </si>
  <si>
    <t>430224199503232712</t>
  </si>
  <si>
    <t>国土资源工作人员</t>
  </si>
  <si>
    <t>0224094</t>
  </si>
  <si>
    <t>432524198911074032</t>
  </si>
  <si>
    <t>0224107</t>
  </si>
  <si>
    <t>431023199106060017</t>
  </si>
  <si>
    <t>0224117</t>
  </si>
  <si>
    <t>430224198809012259</t>
  </si>
  <si>
    <t>0224303</t>
  </si>
  <si>
    <t>362430199601236639</t>
  </si>
  <si>
    <t>计算机人员</t>
  </si>
  <si>
    <t>0224308</t>
  </si>
  <si>
    <t>430224199202130026</t>
  </si>
  <si>
    <t>0224339</t>
  </si>
  <si>
    <t>430225199404250022</t>
  </si>
  <si>
    <t>0224301</t>
  </si>
  <si>
    <t>430224198412035815</t>
  </si>
  <si>
    <t>0224300</t>
  </si>
  <si>
    <t>430523198610254381</t>
  </si>
  <si>
    <t>0224337</t>
  </si>
  <si>
    <t>430224198501280011</t>
  </si>
  <si>
    <t>0224299</t>
  </si>
  <si>
    <t>430224198410020054</t>
  </si>
  <si>
    <t>0224325</t>
  </si>
  <si>
    <t>43020219830125403X</t>
  </si>
  <si>
    <t>0224340</t>
  </si>
  <si>
    <t>431226198206162710</t>
  </si>
  <si>
    <t>0224289</t>
  </si>
  <si>
    <t>431121199303190518</t>
  </si>
  <si>
    <t>0224126</t>
  </si>
  <si>
    <t>43022419830302122X</t>
  </si>
  <si>
    <t>文秘人员</t>
  </si>
  <si>
    <t>0224125</t>
  </si>
  <si>
    <t>430224198506123314</t>
  </si>
  <si>
    <t>0224138</t>
  </si>
  <si>
    <t>430224198712163915</t>
  </si>
  <si>
    <t>0224119</t>
  </si>
  <si>
    <t>430224198708135241</t>
  </si>
  <si>
    <t>0224133</t>
  </si>
  <si>
    <t>430181199305228722</t>
  </si>
  <si>
    <t>0224128</t>
  </si>
  <si>
    <t>430223199506087227</t>
  </si>
  <si>
    <t>0224131</t>
  </si>
  <si>
    <t>430224199101037228</t>
  </si>
  <si>
    <t>0224142</t>
  </si>
  <si>
    <t>441423199309094720</t>
  </si>
  <si>
    <t>0224143</t>
  </si>
  <si>
    <t>431028199201062442</t>
  </si>
  <si>
    <t>0224135</t>
  </si>
  <si>
    <t>431028199406230024</t>
  </si>
  <si>
    <t>0224118</t>
  </si>
  <si>
    <t>430224199509150013</t>
  </si>
  <si>
    <t>0224129</t>
  </si>
  <si>
    <t>430223198411271262</t>
  </si>
  <si>
    <t>0224162</t>
  </si>
  <si>
    <t>430224198312231819</t>
  </si>
  <si>
    <t>财务人员（1）</t>
  </si>
  <si>
    <t>0224155</t>
  </si>
  <si>
    <t>330324199406198155</t>
  </si>
  <si>
    <t>0224166</t>
  </si>
  <si>
    <t>430224199312030034</t>
  </si>
  <si>
    <t>0224149</t>
  </si>
  <si>
    <t>420802198807270038</t>
  </si>
  <si>
    <t>0224147</t>
  </si>
  <si>
    <t>430225199601036519</t>
  </si>
  <si>
    <t>0224163</t>
  </si>
  <si>
    <t>430224198509130659</t>
  </si>
  <si>
    <t>0224170</t>
  </si>
  <si>
    <t>430224198909095178</t>
  </si>
  <si>
    <t>0224148</t>
  </si>
  <si>
    <t>430223199508210014</t>
  </si>
  <si>
    <t>0224241</t>
  </si>
  <si>
    <t>430224199411020026</t>
  </si>
  <si>
    <t>财务人员（2）</t>
  </si>
  <si>
    <t>0224199</t>
  </si>
  <si>
    <t>430223199104123539</t>
  </si>
  <si>
    <t>0224229</t>
  </si>
  <si>
    <t>430224199303060629</t>
  </si>
  <si>
    <t>0224222</t>
  </si>
  <si>
    <t>430224199512170023</t>
  </si>
  <si>
    <t>0224178</t>
  </si>
  <si>
    <t>430224199504210021</t>
  </si>
  <si>
    <t>0224237</t>
  </si>
  <si>
    <t>43022419951228002X</t>
  </si>
  <si>
    <t>0224367</t>
  </si>
  <si>
    <t>430223198908063557</t>
  </si>
  <si>
    <t>中小企业服务人员</t>
  </si>
  <si>
    <t>0224360</t>
  </si>
  <si>
    <t>431103199005180917</t>
  </si>
  <si>
    <t>0224378</t>
  </si>
  <si>
    <t>430224199402054240</t>
  </si>
  <si>
    <t>食品安全执法人员</t>
  </si>
  <si>
    <t>0224374</t>
  </si>
  <si>
    <t>430224199009040029</t>
  </si>
  <si>
    <t>0224386</t>
  </si>
  <si>
    <t>430224199203225182</t>
  </si>
  <si>
    <t>0224379</t>
  </si>
  <si>
    <t>362427199008226212</t>
  </si>
  <si>
    <t>0224399</t>
  </si>
  <si>
    <t>430224199002033520</t>
  </si>
  <si>
    <t>药品安全执法人员</t>
  </si>
  <si>
    <t>0224410</t>
  </si>
  <si>
    <t>430225199304226025</t>
  </si>
  <si>
    <t>0224404</t>
  </si>
  <si>
    <t>430426199610203494</t>
  </si>
  <si>
    <t>0224401</t>
  </si>
  <si>
    <t>430224199308241226</t>
  </si>
  <si>
    <t>0224442</t>
  </si>
  <si>
    <t>430224198901207972</t>
  </si>
  <si>
    <t>特种设备安全执法人员</t>
  </si>
  <si>
    <t>0224441</t>
  </si>
  <si>
    <t>430181199302040011</t>
  </si>
  <si>
    <t>0224438</t>
  </si>
  <si>
    <t>430224198410010059</t>
  </si>
  <si>
    <t>0224448</t>
  </si>
  <si>
    <t>430224198403200014</t>
  </si>
  <si>
    <t>0224466</t>
  </si>
  <si>
    <t>43028119930529133X</t>
  </si>
  <si>
    <t>0224443</t>
  </si>
  <si>
    <t>430224199202237210</t>
  </si>
  <si>
    <t>0224478</t>
  </si>
  <si>
    <t>430224198509034229</t>
  </si>
  <si>
    <t>管理人员（1）</t>
  </si>
  <si>
    <t>0224483</t>
  </si>
  <si>
    <t>432524199501143423</t>
  </si>
  <si>
    <t>0224506</t>
  </si>
  <si>
    <t>430525198605126118</t>
  </si>
  <si>
    <t>管理人员（2）</t>
  </si>
  <si>
    <t>0224546</t>
  </si>
  <si>
    <t>430224198703267966</t>
  </si>
  <si>
    <t>0224561</t>
  </si>
  <si>
    <t>430224199111237469</t>
  </si>
  <si>
    <t>0224519</t>
  </si>
  <si>
    <t>431229199104120046</t>
  </si>
  <si>
    <t>0224566</t>
  </si>
  <si>
    <t>430224199205022960</t>
  </si>
  <si>
    <t>管理人员（3）</t>
  </si>
  <si>
    <t>0224628</t>
  </si>
  <si>
    <t>430503199506040024</t>
  </si>
  <si>
    <t>0224645</t>
  </si>
  <si>
    <t>430224198907285218</t>
  </si>
  <si>
    <t>管理人员（4）</t>
  </si>
  <si>
    <t>0224651</t>
  </si>
  <si>
    <t>430224199108020023</t>
  </si>
  <si>
    <t>0224654</t>
  </si>
  <si>
    <t>430181199507043910</t>
  </si>
  <si>
    <t>管理人员（5）</t>
  </si>
  <si>
    <t>0224657</t>
  </si>
  <si>
    <t>430223199510024528</t>
  </si>
  <si>
    <t>0224683</t>
  </si>
  <si>
    <t>320684199009045666</t>
  </si>
  <si>
    <t>管理人员（6）</t>
  </si>
  <si>
    <t>0224705</t>
  </si>
  <si>
    <t>430224198209037460</t>
  </si>
  <si>
    <t>0224719</t>
  </si>
  <si>
    <t>430223199402107625</t>
  </si>
  <si>
    <t>栏目包装人员</t>
  </si>
  <si>
    <t>0224716</t>
  </si>
  <si>
    <t>430224199504140019</t>
  </si>
  <si>
    <t>0224713</t>
  </si>
  <si>
    <t>430224199409140029</t>
  </si>
  <si>
    <t>0224718</t>
  </si>
  <si>
    <t>430224198905100662</t>
  </si>
  <si>
    <t>0224723</t>
  </si>
  <si>
    <t>430224198909061816</t>
  </si>
  <si>
    <t>水利专技人员</t>
  </si>
  <si>
    <t>0224725</t>
  </si>
  <si>
    <t>430224199002260010</t>
  </si>
  <si>
    <t>0224731</t>
  </si>
  <si>
    <t>430223199112287218</t>
  </si>
  <si>
    <t>0224724</t>
  </si>
  <si>
    <t>43022419940319363X</t>
  </si>
  <si>
    <t>0224730</t>
  </si>
  <si>
    <t>430281199305277212</t>
  </si>
  <si>
    <t>0224732</t>
  </si>
  <si>
    <t>430523199504173152</t>
  </si>
  <si>
    <t>0224734</t>
  </si>
  <si>
    <t>430224199308096874</t>
  </si>
  <si>
    <t xml:space="preserve"> 林业专技人员</t>
  </si>
  <si>
    <t>0224738</t>
  </si>
  <si>
    <t>430224199209290022</t>
  </si>
  <si>
    <t>0224733</t>
  </si>
  <si>
    <t>430224199303037517</t>
  </si>
  <si>
    <t>0224740</t>
  </si>
  <si>
    <t>430224198902130049</t>
  </si>
  <si>
    <t>0224744</t>
  </si>
  <si>
    <t>430224199505230032</t>
  </si>
  <si>
    <t>乡镇农业技术人员（1）</t>
  </si>
  <si>
    <t>0224742</t>
  </si>
  <si>
    <t>530425198805271326</t>
  </si>
  <si>
    <t>0224748</t>
  </si>
  <si>
    <t>430224198607260633</t>
  </si>
  <si>
    <t>新闻采编人员</t>
  </si>
  <si>
    <t>0224751</t>
  </si>
  <si>
    <t>430426198709147686</t>
  </si>
  <si>
    <t>0224756</t>
  </si>
  <si>
    <t>430224198712213919</t>
  </si>
  <si>
    <t>0224747</t>
  </si>
  <si>
    <t>430221199504210065</t>
  </si>
  <si>
    <t>面向2017年高校应届毕业生招聘综合成绩表</t>
  </si>
  <si>
    <t>笔试   成绩</t>
  </si>
  <si>
    <t>笔试成绩50%折算</t>
  </si>
  <si>
    <t>面试成绩50%折算</t>
  </si>
  <si>
    <t>0224757</t>
  </si>
  <si>
    <t>430221199308150042</t>
  </si>
  <si>
    <t>面向2017年高校应届毕业生招聘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</si>
</sst>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SheetLayoutView="100" workbookViewId="0" topLeftCell="A1">
      <selection activeCell="H13" sqref="H13"/>
    </sheetView>
  </sheetViews>
  <sheetFormatPr defaultColWidth="9.00390625" defaultRowHeight="14.25"/>
  <cols>
    <col min="2" max="2" width="9.00390625" style="12" customWidth="1"/>
    <col min="3" max="3" width="20.75390625" style="12" customWidth="1"/>
    <col min="4" max="4" width="19.625" style="0" customWidth="1"/>
    <col min="5" max="5" width="9.375" style="0" customWidth="1"/>
    <col min="6" max="9" width="11.125" style="0" customWidth="1"/>
  </cols>
  <sheetData>
    <row r="1" spans="1:9" ht="49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40.5" customHeight="1">
      <c r="A2" s="13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</row>
    <row r="3" spans="1:9" s="11" customFormat="1" ht="23.25" customHeight="1">
      <c r="A3" s="16" t="s">
        <v>10</v>
      </c>
      <c r="B3" s="17" t="s">
        <v>11</v>
      </c>
      <c r="C3" s="16" t="s">
        <v>12</v>
      </c>
      <c r="D3" s="16" t="s">
        <v>13</v>
      </c>
      <c r="E3" s="18">
        <v>72.65</v>
      </c>
      <c r="F3" s="18">
        <f aca="true" t="shared" si="0" ref="F3:F8">E3*0.6</f>
        <v>43.59</v>
      </c>
      <c r="G3" s="18">
        <v>77</v>
      </c>
      <c r="H3" s="18">
        <f aca="true" t="shared" si="1" ref="H3:H8">G3*0.4</f>
        <v>30.8</v>
      </c>
      <c r="I3" s="18">
        <f aca="true" t="shared" si="2" ref="I3:I8">F3+H3</f>
        <v>74.39</v>
      </c>
    </row>
    <row r="4" spans="1:9" s="11" customFormat="1" ht="23.25" customHeight="1">
      <c r="A4" s="19">
        <v>2</v>
      </c>
      <c r="B4" s="20" t="s">
        <v>14</v>
      </c>
      <c r="C4" s="21" t="s">
        <v>15</v>
      </c>
      <c r="D4" s="21" t="s">
        <v>13</v>
      </c>
      <c r="E4" s="19">
        <v>75.3</v>
      </c>
      <c r="F4" s="19">
        <f t="shared" si="0"/>
        <v>45.18</v>
      </c>
      <c r="G4" s="19">
        <v>71.8</v>
      </c>
      <c r="H4" s="19">
        <f t="shared" si="1"/>
        <v>28.72</v>
      </c>
      <c r="I4" s="19">
        <f t="shared" si="2"/>
        <v>73.9</v>
      </c>
    </row>
    <row r="5" spans="1:9" s="11" customFormat="1" ht="23.25" customHeight="1">
      <c r="A5" s="18">
        <v>3</v>
      </c>
      <c r="B5" s="22" t="s">
        <v>16</v>
      </c>
      <c r="C5" s="23" t="s">
        <v>17</v>
      </c>
      <c r="D5" s="23" t="s">
        <v>18</v>
      </c>
      <c r="E5" s="24">
        <v>72.3</v>
      </c>
      <c r="F5" s="24">
        <f t="shared" si="0"/>
        <v>43.379999999999995</v>
      </c>
      <c r="G5" s="24">
        <v>78.6</v>
      </c>
      <c r="H5" s="24">
        <f t="shared" si="1"/>
        <v>31.439999999999998</v>
      </c>
      <c r="I5" s="24">
        <f t="shared" si="2"/>
        <v>74.82</v>
      </c>
    </row>
    <row r="6" spans="1:9" s="11" customFormat="1" ht="23.25" customHeight="1">
      <c r="A6" s="18">
        <v>4</v>
      </c>
      <c r="B6" s="17" t="s">
        <v>19</v>
      </c>
      <c r="C6" s="16" t="s">
        <v>20</v>
      </c>
      <c r="D6" s="16" t="s">
        <v>18</v>
      </c>
      <c r="E6" s="18">
        <v>62.9</v>
      </c>
      <c r="F6" s="18">
        <f t="shared" si="0"/>
        <v>37.739999999999995</v>
      </c>
      <c r="G6" s="18">
        <v>80.4</v>
      </c>
      <c r="H6" s="18">
        <f t="shared" si="1"/>
        <v>32.160000000000004</v>
      </c>
      <c r="I6" s="18">
        <f t="shared" si="2"/>
        <v>69.9</v>
      </c>
    </row>
    <row r="7" spans="1:9" s="11" customFormat="1" ht="23.25" customHeight="1">
      <c r="A7" s="18">
        <v>5</v>
      </c>
      <c r="B7" s="17" t="s">
        <v>21</v>
      </c>
      <c r="C7" s="16" t="s">
        <v>22</v>
      </c>
      <c r="D7" s="16" t="s">
        <v>18</v>
      </c>
      <c r="E7" s="18">
        <v>62.5</v>
      </c>
      <c r="F7" s="18">
        <f t="shared" si="0"/>
        <v>37.5</v>
      </c>
      <c r="G7" s="18">
        <v>73.7</v>
      </c>
      <c r="H7" s="18">
        <f t="shared" si="1"/>
        <v>29.480000000000004</v>
      </c>
      <c r="I7" s="18">
        <f t="shared" si="2"/>
        <v>66.98</v>
      </c>
    </row>
    <row r="8" spans="1:9" s="11" customFormat="1" ht="23.25" customHeight="1">
      <c r="A8" s="19">
        <v>6</v>
      </c>
      <c r="B8" s="20" t="s">
        <v>23</v>
      </c>
      <c r="C8" s="21" t="s">
        <v>24</v>
      </c>
      <c r="D8" s="21" t="s">
        <v>18</v>
      </c>
      <c r="E8" s="19">
        <v>64.6</v>
      </c>
      <c r="F8" s="19">
        <f t="shared" si="0"/>
        <v>38.76</v>
      </c>
      <c r="G8" s="19">
        <v>65</v>
      </c>
      <c r="H8" s="19">
        <f t="shared" si="1"/>
        <v>26</v>
      </c>
      <c r="I8" s="19">
        <f t="shared" si="2"/>
        <v>64.75999999999999</v>
      </c>
    </row>
    <row r="9" spans="1:9" s="11" customFormat="1" ht="23.25" customHeight="1">
      <c r="A9" s="18">
        <v>7</v>
      </c>
      <c r="B9" s="22" t="s">
        <v>25</v>
      </c>
      <c r="C9" s="23" t="s">
        <v>26</v>
      </c>
      <c r="D9" s="25" t="s">
        <v>27</v>
      </c>
      <c r="E9" s="24">
        <v>71.05</v>
      </c>
      <c r="F9" s="24">
        <f aca="true" t="shared" si="3" ref="F9:F60">E9*0.6</f>
        <v>42.629999999999995</v>
      </c>
      <c r="G9" s="24">
        <v>79.3</v>
      </c>
      <c r="H9" s="24">
        <f aca="true" t="shared" si="4" ref="H9:H60">G9*0.4</f>
        <v>31.72</v>
      </c>
      <c r="I9" s="24">
        <f aca="true" t="shared" si="5" ref="I9:I60">F9+H9</f>
        <v>74.35</v>
      </c>
    </row>
    <row r="10" spans="1:9" s="11" customFormat="1" ht="23.25" customHeight="1">
      <c r="A10" s="21">
        <v>8</v>
      </c>
      <c r="B10" s="20" t="s">
        <v>28</v>
      </c>
      <c r="C10" s="21" t="s">
        <v>29</v>
      </c>
      <c r="D10" s="26" t="s">
        <v>27</v>
      </c>
      <c r="E10" s="19">
        <v>68.55</v>
      </c>
      <c r="F10" s="19">
        <f t="shared" si="3"/>
        <v>41.129999999999995</v>
      </c>
      <c r="G10" s="19">
        <v>79.8</v>
      </c>
      <c r="H10" s="19">
        <f t="shared" si="4"/>
        <v>31.92</v>
      </c>
      <c r="I10" s="19">
        <f t="shared" si="5"/>
        <v>73.05</v>
      </c>
    </row>
    <row r="11" spans="1:9" s="11" customFormat="1" ht="23.25" customHeight="1">
      <c r="A11" s="18">
        <v>9</v>
      </c>
      <c r="B11" s="22" t="s">
        <v>30</v>
      </c>
      <c r="C11" s="23" t="s">
        <v>31</v>
      </c>
      <c r="D11" s="25" t="s">
        <v>32</v>
      </c>
      <c r="E11" s="24">
        <v>75.95</v>
      </c>
      <c r="F11" s="24">
        <f t="shared" si="3"/>
        <v>45.57</v>
      </c>
      <c r="G11" s="24">
        <v>76.7</v>
      </c>
      <c r="H11" s="24">
        <f t="shared" si="4"/>
        <v>30.680000000000003</v>
      </c>
      <c r="I11" s="24">
        <f t="shared" si="5"/>
        <v>76.25</v>
      </c>
    </row>
    <row r="12" spans="1:9" s="11" customFormat="1" ht="23.25" customHeight="1">
      <c r="A12" s="18">
        <v>10</v>
      </c>
      <c r="B12" s="17" t="s">
        <v>33</v>
      </c>
      <c r="C12" s="16" t="s">
        <v>34</v>
      </c>
      <c r="D12" s="27" t="s">
        <v>32</v>
      </c>
      <c r="E12" s="18">
        <v>69.4</v>
      </c>
      <c r="F12" s="18">
        <f t="shared" si="3"/>
        <v>41.64</v>
      </c>
      <c r="G12" s="18">
        <v>77.7</v>
      </c>
      <c r="H12" s="18">
        <f t="shared" si="4"/>
        <v>31.080000000000002</v>
      </c>
      <c r="I12" s="18">
        <f t="shared" si="5"/>
        <v>72.72</v>
      </c>
    </row>
    <row r="13" spans="1:9" s="11" customFormat="1" ht="23.25" customHeight="1">
      <c r="A13" s="18">
        <v>11</v>
      </c>
      <c r="B13" s="17" t="s">
        <v>35</v>
      </c>
      <c r="C13" s="16" t="s">
        <v>36</v>
      </c>
      <c r="D13" s="27" t="s">
        <v>32</v>
      </c>
      <c r="E13" s="18">
        <v>70.4</v>
      </c>
      <c r="F13" s="18">
        <f t="shared" si="3"/>
        <v>42.24</v>
      </c>
      <c r="G13" s="18">
        <v>72.1</v>
      </c>
      <c r="H13" s="18">
        <f t="shared" si="4"/>
        <v>28.84</v>
      </c>
      <c r="I13" s="18">
        <f t="shared" si="5"/>
        <v>71.08</v>
      </c>
    </row>
    <row r="14" spans="1:9" s="11" customFormat="1" ht="23.25" customHeight="1">
      <c r="A14" s="21">
        <v>12</v>
      </c>
      <c r="B14" s="20" t="s">
        <v>37</v>
      </c>
      <c r="C14" s="21" t="s">
        <v>38</v>
      </c>
      <c r="D14" s="26" t="s">
        <v>32</v>
      </c>
      <c r="E14" s="19">
        <v>66</v>
      </c>
      <c r="F14" s="19">
        <f t="shared" si="3"/>
        <v>39.6</v>
      </c>
      <c r="G14" s="19" t="s">
        <v>39</v>
      </c>
      <c r="H14" s="19" t="s">
        <v>39</v>
      </c>
      <c r="I14" s="19">
        <v>39.6</v>
      </c>
    </row>
    <row r="15" spans="1:9" s="11" customFormat="1" ht="23.25" customHeight="1">
      <c r="A15" s="18">
        <v>13</v>
      </c>
      <c r="B15" s="22" t="s">
        <v>40</v>
      </c>
      <c r="C15" s="23" t="s">
        <v>41</v>
      </c>
      <c r="D15" s="23" t="s">
        <v>42</v>
      </c>
      <c r="E15" s="24">
        <v>72.55</v>
      </c>
      <c r="F15" s="24">
        <f aca="true" t="shared" si="6" ref="F15:F28">E15*0.6</f>
        <v>43.529999999999994</v>
      </c>
      <c r="G15" s="24">
        <v>74.6</v>
      </c>
      <c r="H15" s="24">
        <f aca="true" t="shared" si="7" ref="H15:H28">G15*0.4</f>
        <v>29.84</v>
      </c>
      <c r="I15" s="24">
        <f aca="true" t="shared" si="8" ref="I15:I28">F15+H15</f>
        <v>73.36999999999999</v>
      </c>
    </row>
    <row r="16" spans="1:9" s="11" customFormat="1" ht="23.25" customHeight="1">
      <c r="A16" s="18">
        <v>14</v>
      </c>
      <c r="B16" s="17" t="s">
        <v>43</v>
      </c>
      <c r="C16" s="16" t="s">
        <v>44</v>
      </c>
      <c r="D16" s="16" t="s">
        <v>42</v>
      </c>
      <c r="E16" s="18">
        <v>69.95</v>
      </c>
      <c r="F16" s="18">
        <f t="shared" si="6"/>
        <v>41.97</v>
      </c>
      <c r="G16" s="18">
        <v>74.3</v>
      </c>
      <c r="H16" s="18">
        <f t="shared" si="7"/>
        <v>29.72</v>
      </c>
      <c r="I16" s="18">
        <f t="shared" si="8"/>
        <v>71.69</v>
      </c>
    </row>
    <row r="17" spans="1:9" s="11" customFormat="1" ht="23.25" customHeight="1">
      <c r="A17" s="18">
        <v>15</v>
      </c>
      <c r="B17" s="17" t="s">
        <v>45</v>
      </c>
      <c r="C17" s="16" t="s">
        <v>46</v>
      </c>
      <c r="D17" s="16" t="s">
        <v>42</v>
      </c>
      <c r="E17" s="18">
        <v>67.05</v>
      </c>
      <c r="F17" s="18">
        <f t="shared" si="6"/>
        <v>40.23</v>
      </c>
      <c r="G17" s="18">
        <v>78.1</v>
      </c>
      <c r="H17" s="18">
        <f t="shared" si="7"/>
        <v>31.24</v>
      </c>
      <c r="I17" s="18">
        <f t="shared" si="8"/>
        <v>71.47</v>
      </c>
    </row>
    <row r="18" spans="1:9" s="11" customFormat="1" ht="23.25" customHeight="1">
      <c r="A18" s="21">
        <v>16</v>
      </c>
      <c r="B18" s="20" t="s">
        <v>47</v>
      </c>
      <c r="C18" s="21" t="s">
        <v>48</v>
      </c>
      <c r="D18" s="21" t="s">
        <v>42</v>
      </c>
      <c r="E18" s="19">
        <v>65</v>
      </c>
      <c r="F18" s="19">
        <f t="shared" si="6"/>
        <v>39</v>
      </c>
      <c r="G18" s="19">
        <v>72.2</v>
      </c>
      <c r="H18" s="19">
        <f t="shared" si="7"/>
        <v>28.880000000000003</v>
      </c>
      <c r="I18" s="19">
        <f t="shared" si="8"/>
        <v>67.88</v>
      </c>
    </row>
    <row r="19" spans="1:9" s="11" customFormat="1" ht="23.25" customHeight="1">
      <c r="A19" s="18">
        <v>17</v>
      </c>
      <c r="B19" s="22" t="s">
        <v>49</v>
      </c>
      <c r="C19" s="23" t="s">
        <v>50</v>
      </c>
      <c r="D19" s="23" t="s">
        <v>51</v>
      </c>
      <c r="E19" s="24">
        <v>76.15</v>
      </c>
      <c r="F19" s="24">
        <f t="shared" si="6"/>
        <v>45.690000000000005</v>
      </c>
      <c r="G19" s="24">
        <v>79.3</v>
      </c>
      <c r="H19" s="24">
        <f t="shared" si="7"/>
        <v>31.72</v>
      </c>
      <c r="I19" s="24">
        <f t="shared" si="8"/>
        <v>77.41</v>
      </c>
    </row>
    <row r="20" spans="1:9" s="11" customFormat="1" ht="23.25" customHeight="1">
      <c r="A20" s="18">
        <v>18</v>
      </c>
      <c r="B20" s="17" t="s">
        <v>52</v>
      </c>
      <c r="C20" s="16" t="s">
        <v>53</v>
      </c>
      <c r="D20" s="16" t="s">
        <v>51</v>
      </c>
      <c r="E20" s="18">
        <v>69.6</v>
      </c>
      <c r="F20" s="18">
        <f t="shared" si="6"/>
        <v>41.76</v>
      </c>
      <c r="G20" s="18">
        <v>82.4</v>
      </c>
      <c r="H20" s="18">
        <f t="shared" si="7"/>
        <v>32.96</v>
      </c>
      <c r="I20" s="18">
        <f t="shared" si="8"/>
        <v>74.72</v>
      </c>
    </row>
    <row r="21" spans="1:9" s="11" customFormat="1" ht="23.25" customHeight="1">
      <c r="A21" s="18">
        <v>19</v>
      </c>
      <c r="B21" s="17" t="s">
        <v>54</v>
      </c>
      <c r="C21" s="16" t="s">
        <v>55</v>
      </c>
      <c r="D21" s="16" t="s">
        <v>51</v>
      </c>
      <c r="E21" s="18">
        <v>68.9</v>
      </c>
      <c r="F21" s="18">
        <f t="shared" si="6"/>
        <v>41.34</v>
      </c>
      <c r="G21" s="18">
        <v>83</v>
      </c>
      <c r="H21" s="18">
        <f t="shared" si="7"/>
        <v>33.2</v>
      </c>
      <c r="I21" s="18">
        <f t="shared" si="8"/>
        <v>74.54</v>
      </c>
    </row>
    <row r="22" spans="1:9" s="11" customFormat="1" ht="23.25" customHeight="1">
      <c r="A22" s="18">
        <v>20</v>
      </c>
      <c r="B22" s="17" t="s">
        <v>56</v>
      </c>
      <c r="C22" s="16" t="s">
        <v>57</v>
      </c>
      <c r="D22" s="16" t="s">
        <v>51</v>
      </c>
      <c r="E22" s="18">
        <v>70.85</v>
      </c>
      <c r="F22" s="18">
        <f t="shared" si="6"/>
        <v>42.51</v>
      </c>
      <c r="G22" s="18">
        <v>78.3</v>
      </c>
      <c r="H22" s="18">
        <f t="shared" si="7"/>
        <v>31.32</v>
      </c>
      <c r="I22" s="18">
        <f t="shared" si="8"/>
        <v>73.83</v>
      </c>
    </row>
    <row r="23" spans="1:9" s="11" customFormat="1" ht="23.25" customHeight="1">
      <c r="A23" s="18">
        <v>21</v>
      </c>
      <c r="B23" s="17" t="s">
        <v>58</v>
      </c>
      <c r="C23" s="16" t="s">
        <v>59</v>
      </c>
      <c r="D23" s="16" t="s">
        <v>51</v>
      </c>
      <c r="E23" s="18">
        <v>69.15</v>
      </c>
      <c r="F23" s="18">
        <f t="shared" si="6"/>
        <v>41.49</v>
      </c>
      <c r="G23" s="18">
        <v>75.6</v>
      </c>
      <c r="H23" s="18">
        <f t="shared" si="7"/>
        <v>30.24</v>
      </c>
      <c r="I23" s="18">
        <f t="shared" si="8"/>
        <v>71.73</v>
      </c>
    </row>
    <row r="24" spans="1:9" s="11" customFormat="1" ht="23.25" customHeight="1">
      <c r="A24" s="18">
        <v>22</v>
      </c>
      <c r="B24" s="17" t="s">
        <v>60</v>
      </c>
      <c r="C24" s="16" t="s">
        <v>61</v>
      </c>
      <c r="D24" s="16" t="s">
        <v>51</v>
      </c>
      <c r="E24" s="18">
        <v>67.6</v>
      </c>
      <c r="F24" s="18">
        <f t="shared" si="6"/>
        <v>40.559999999999995</v>
      </c>
      <c r="G24" s="18">
        <v>77.1</v>
      </c>
      <c r="H24" s="18">
        <f t="shared" si="7"/>
        <v>30.84</v>
      </c>
      <c r="I24" s="18">
        <f t="shared" si="8"/>
        <v>71.39999999999999</v>
      </c>
    </row>
    <row r="25" spans="1:9" s="11" customFormat="1" ht="23.25" customHeight="1">
      <c r="A25" s="18">
        <v>23</v>
      </c>
      <c r="B25" s="17" t="s">
        <v>62</v>
      </c>
      <c r="C25" s="16" t="s">
        <v>63</v>
      </c>
      <c r="D25" s="16" t="s">
        <v>51</v>
      </c>
      <c r="E25" s="18">
        <v>67.95</v>
      </c>
      <c r="F25" s="18">
        <f t="shared" si="6"/>
        <v>40.77</v>
      </c>
      <c r="G25" s="18">
        <v>76.2</v>
      </c>
      <c r="H25" s="18">
        <f t="shared" si="7"/>
        <v>30.480000000000004</v>
      </c>
      <c r="I25" s="18">
        <f t="shared" si="8"/>
        <v>71.25</v>
      </c>
    </row>
    <row r="26" spans="1:9" s="11" customFormat="1" ht="23.25" customHeight="1">
      <c r="A26" s="18">
        <v>24</v>
      </c>
      <c r="B26" s="17" t="s">
        <v>64</v>
      </c>
      <c r="C26" s="16" t="s">
        <v>65</v>
      </c>
      <c r="D26" s="16" t="s">
        <v>51</v>
      </c>
      <c r="E26" s="18">
        <v>68.6</v>
      </c>
      <c r="F26" s="18">
        <f t="shared" si="6"/>
        <v>41.16</v>
      </c>
      <c r="G26" s="18">
        <v>75</v>
      </c>
      <c r="H26" s="18">
        <f t="shared" si="7"/>
        <v>30</v>
      </c>
      <c r="I26" s="18">
        <f t="shared" si="8"/>
        <v>71.16</v>
      </c>
    </row>
    <row r="27" spans="1:9" s="11" customFormat="1" ht="23.25" customHeight="1">
      <c r="A27" s="18">
        <v>25</v>
      </c>
      <c r="B27" s="17" t="s">
        <v>66</v>
      </c>
      <c r="C27" s="16" t="s">
        <v>67</v>
      </c>
      <c r="D27" s="16" t="s">
        <v>51</v>
      </c>
      <c r="E27" s="18">
        <v>67.9</v>
      </c>
      <c r="F27" s="18">
        <f t="shared" si="6"/>
        <v>40.74</v>
      </c>
      <c r="G27" s="18">
        <v>73.4</v>
      </c>
      <c r="H27" s="18">
        <f t="shared" si="7"/>
        <v>29.360000000000003</v>
      </c>
      <c r="I27" s="18">
        <f t="shared" si="8"/>
        <v>70.10000000000001</v>
      </c>
    </row>
    <row r="28" spans="1:9" s="11" customFormat="1" ht="23.25" customHeight="1">
      <c r="A28" s="19">
        <v>26</v>
      </c>
      <c r="B28" s="20" t="s">
        <v>68</v>
      </c>
      <c r="C28" s="21" t="s">
        <v>69</v>
      </c>
      <c r="D28" s="21" t="s">
        <v>51</v>
      </c>
      <c r="E28" s="19">
        <v>67.4</v>
      </c>
      <c r="F28" s="19">
        <f t="shared" si="6"/>
        <v>40.440000000000005</v>
      </c>
      <c r="G28" s="19">
        <v>73.9</v>
      </c>
      <c r="H28" s="19">
        <f t="shared" si="7"/>
        <v>29.560000000000002</v>
      </c>
      <c r="I28" s="19">
        <f t="shared" si="8"/>
        <v>70</v>
      </c>
    </row>
    <row r="29" spans="1:9" ht="23.25" customHeight="1">
      <c r="A29" s="18">
        <v>27</v>
      </c>
      <c r="B29" s="22" t="s">
        <v>70</v>
      </c>
      <c r="C29" s="23" t="s">
        <v>71</v>
      </c>
      <c r="D29" s="23" t="s">
        <v>72</v>
      </c>
      <c r="E29" s="18">
        <v>70.35</v>
      </c>
      <c r="F29" s="18">
        <f aca="true" t="shared" si="9" ref="F29:F56">E29*0.6</f>
        <v>42.209999999999994</v>
      </c>
      <c r="G29" s="18">
        <v>89.5</v>
      </c>
      <c r="H29" s="18">
        <f aca="true" t="shared" si="10" ref="H29:H56">G29*0.4</f>
        <v>35.800000000000004</v>
      </c>
      <c r="I29" s="18">
        <f aca="true" t="shared" si="11" ref="I29:I56">F29+H29</f>
        <v>78.00999999999999</v>
      </c>
    </row>
    <row r="30" spans="1:9" ht="23.25" customHeight="1">
      <c r="A30" s="18">
        <v>28</v>
      </c>
      <c r="B30" s="17" t="s">
        <v>73</v>
      </c>
      <c r="C30" s="16" t="s">
        <v>74</v>
      </c>
      <c r="D30" s="16" t="s">
        <v>72</v>
      </c>
      <c r="E30" s="18">
        <v>73.75</v>
      </c>
      <c r="F30" s="18">
        <f t="shared" si="9"/>
        <v>44.25</v>
      </c>
      <c r="G30" s="18">
        <v>83.9</v>
      </c>
      <c r="H30" s="18">
        <f t="shared" si="10"/>
        <v>33.56</v>
      </c>
      <c r="I30" s="18">
        <f t="shared" si="11"/>
        <v>77.81</v>
      </c>
    </row>
    <row r="31" spans="1:9" ht="23.25" customHeight="1">
      <c r="A31" s="18">
        <v>29</v>
      </c>
      <c r="B31" s="17" t="s">
        <v>75</v>
      </c>
      <c r="C31" s="16" t="s">
        <v>76</v>
      </c>
      <c r="D31" s="16" t="s">
        <v>72</v>
      </c>
      <c r="E31" s="18">
        <v>75.7</v>
      </c>
      <c r="F31" s="18">
        <f t="shared" si="9"/>
        <v>45.42</v>
      </c>
      <c r="G31" s="18">
        <v>77.1</v>
      </c>
      <c r="H31" s="18">
        <f t="shared" si="10"/>
        <v>30.84</v>
      </c>
      <c r="I31" s="18">
        <f t="shared" si="11"/>
        <v>76.26</v>
      </c>
    </row>
    <row r="32" spans="1:9" ht="23.25" customHeight="1">
      <c r="A32" s="18">
        <v>30</v>
      </c>
      <c r="B32" s="17" t="s">
        <v>77</v>
      </c>
      <c r="C32" s="16" t="s">
        <v>78</v>
      </c>
      <c r="D32" s="16" t="s">
        <v>72</v>
      </c>
      <c r="E32" s="18">
        <v>70</v>
      </c>
      <c r="F32" s="18">
        <f t="shared" si="9"/>
        <v>42</v>
      </c>
      <c r="G32" s="18">
        <v>82.2</v>
      </c>
      <c r="H32" s="18">
        <f t="shared" si="10"/>
        <v>32.88</v>
      </c>
      <c r="I32" s="18">
        <f t="shared" si="11"/>
        <v>74.88</v>
      </c>
    </row>
    <row r="33" spans="1:9" ht="23.25" customHeight="1">
      <c r="A33" s="18">
        <v>31</v>
      </c>
      <c r="B33" s="17" t="s">
        <v>79</v>
      </c>
      <c r="C33" s="16" t="s">
        <v>80</v>
      </c>
      <c r="D33" s="16" t="s">
        <v>72</v>
      </c>
      <c r="E33" s="18">
        <v>70.35</v>
      </c>
      <c r="F33" s="18">
        <f t="shared" si="9"/>
        <v>42.209999999999994</v>
      </c>
      <c r="G33" s="18">
        <v>80.8</v>
      </c>
      <c r="H33" s="18">
        <f t="shared" si="10"/>
        <v>32.32</v>
      </c>
      <c r="I33" s="18">
        <f t="shared" si="11"/>
        <v>74.53</v>
      </c>
    </row>
    <row r="34" spans="1:9" ht="23.25" customHeight="1">
      <c r="A34" s="18">
        <v>32</v>
      </c>
      <c r="B34" s="17" t="s">
        <v>81</v>
      </c>
      <c r="C34" s="16" t="s">
        <v>82</v>
      </c>
      <c r="D34" s="16" t="s">
        <v>72</v>
      </c>
      <c r="E34" s="18">
        <v>69</v>
      </c>
      <c r="F34" s="18">
        <f t="shared" si="9"/>
        <v>41.4</v>
      </c>
      <c r="G34" s="18">
        <v>82.7</v>
      </c>
      <c r="H34" s="18">
        <f t="shared" si="10"/>
        <v>33.080000000000005</v>
      </c>
      <c r="I34" s="18">
        <f t="shared" si="11"/>
        <v>74.48</v>
      </c>
    </row>
    <row r="35" spans="1:9" ht="23.25" customHeight="1">
      <c r="A35" s="18">
        <v>33</v>
      </c>
      <c r="B35" s="17" t="s">
        <v>83</v>
      </c>
      <c r="C35" s="16" t="s">
        <v>84</v>
      </c>
      <c r="D35" s="16" t="s">
        <v>72</v>
      </c>
      <c r="E35" s="18">
        <v>66.6</v>
      </c>
      <c r="F35" s="18">
        <f t="shared" si="9"/>
        <v>39.959999999999994</v>
      </c>
      <c r="G35" s="18">
        <v>81.5</v>
      </c>
      <c r="H35" s="18">
        <f t="shared" si="10"/>
        <v>32.6</v>
      </c>
      <c r="I35" s="18">
        <f t="shared" si="11"/>
        <v>72.56</v>
      </c>
    </row>
    <row r="36" spans="1:9" ht="23.25" customHeight="1">
      <c r="A36" s="18">
        <v>34</v>
      </c>
      <c r="B36" s="17" t="s">
        <v>85</v>
      </c>
      <c r="C36" s="16" t="s">
        <v>86</v>
      </c>
      <c r="D36" s="16" t="s">
        <v>72</v>
      </c>
      <c r="E36" s="18">
        <v>65.95</v>
      </c>
      <c r="F36" s="18">
        <f t="shared" si="9"/>
        <v>39.57</v>
      </c>
      <c r="G36" s="18">
        <v>81.4</v>
      </c>
      <c r="H36" s="18">
        <f t="shared" si="10"/>
        <v>32.56</v>
      </c>
      <c r="I36" s="18">
        <f t="shared" si="11"/>
        <v>72.13</v>
      </c>
    </row>
    <row r="37" spans="1:9" ht="23.25" customHeight="1">
      <c r="A37" s="18">
        <v>35</v>
      </c>
      <c r="B37" s="17" t="s">
        <v>87</v>
      </c>
      <c r="C37" s="16" t="s">
        <v>88</v>
      </c>
      <c r="D37" s="16" t="s">
        <v>72</v>
      </c>
      <c r="E37" s="18">
        <v>66.45</v>
      </c>
      <c r="F37" s="18">
        <f t="shared" si="9"/>
        <v>39.87</v>
      </c>
      <c r="G37" s="18">
        <v>74.4</v>
      </c>
      <c r="H37" s="18">
        <f t="shared" si="10"/>
        <v>29.760000000000005</v>
      </c>
      <c r="I37" s="18">
        <f t="shared" si="11"/>
        <v>69.63</v>
      </c>
    </row>
    <row r="38" spans="1:9" ht="23.25" customHeight="1">
      <c r="A38" s="18">
        <v>36</v>
      </c>
      <c r="B38" s="17" t="s">
        <v>89</v>
      </c>
      <c r="C38" s="16" t="s">
        <v>90</v>
      </c>
      <c r="D38" s="16" t="s">
        <v>72</v>
      </c>
      <c r="E38" s="18">
        <v>65.9</v>
      </c>
      <c r="F38" s="18">
        <f t="shared" si="9"/>
        <v>39.54</v>
      </c>
      <c r="G38" s="18">
        <v>73.9</v>
      </c>
      <c r="H38" s="18">
        <f t="shared" si="10"/>
        <v>29.560000000000002</v>
      </c>
      <c r="I38" s="18">
        <f t="shared" si="11"/>
        <v>69.1</v>
      </c>
    </row>
    <row r="39" spans="1:9" ht="23.25" customHeight="1">
      <c r="A39" s="18">
        <v>37</v>
      </c>
      <c r="B39" s="17" t="s">
        <v>91</v>
      </c>
      <c r="C39" s="16" t="s">
        <v>92</v>
      </c>
      <c r="D39" s="16" t="s">
        <v>72</v>
      </c>
      <c r="E39" s="18">
        <v>73.2</v>
      </c>
      <c r="F39" s="18">
        <f t="shared" si="9"/>
        <v>43.92</v>
      </c>
      <c r="G39" s="18" t="s">
        <v>39</v>
      </c>
      <c r="H39" s="18" t="s">
        <v>39</v>
      </c>
      <c r="I39" s="18">
        <v>43.92</v>
      </c>
    </row>
    <row r="40" spans="1:9" ht="23.25" customHeight="1">
      <c r="A40" s="19">
        <v>38</v>
      </c>
      <c r="B40" s="20" t="s">
        <v>93</v>
      </c>
      <c r="C40" s="21" t="s">
        <v>94</v>
      </c>
      <c r="D40" s="21" t="s">
        <v>72</v>
      </c>
      <c r="E40" s="19">
        <v>66.1</v>
      </c>
      <c r="F40" s="19">
        <f t="shared" si="9"/>
        <v>39.66</v>
      </c>
      <c r="G40" s="19" t="s">
        <v>39</v>
      </c>
      <c r="H40" s="19" t="s">
        <v>39</v>
      </c>
      <c r="I40" s="19">
        <v>39.66</v>
      </c>
    </row>
    <row r="41" spans="1:9" ht="23.25" customHeight="1">
      <c r="A41" s="24">
        <v>39</v>
      </c>
      <c r="B41" s="22" t="s">
        <v>95</v>
      </c>
      <c r="C41" s="23" t="s">
        <v>96</v>
      </c>
      <c r="D41" s="23" t="s">
        <v>97</v>
      </c>
      <c r="E41" s="24">
        <v>67.95</v>
      </c>
      <c r="F41" s="24">
        <f t="shared" si="9"/>
        <v>40.77</v>
      </c>
      <c r="G41" s="24">
        <v>86</v>
      </c>
      <c r="H41" s="24">
        <f t="shared" si="10"/>
        <v>34.4</v>
      </c>
      <c r="I41" s="24">
        <f t="shared" si="11"/>
        <v>75.17</v>
      </c>
    </row>
    <row r="42" spans="1:9" ht="23.25" customHeight="1">
      <c r="A42" s="24">
        <v>40</v>
      </c>
      <c r="B42" s="17" t="s">
        <v>98</v>
      </c>
      <c r="C42" s="16" t="s">
        <v>99</v>
      </c>
      <c r="D42" s="16" t="s">
        <v>97</v>
      </c>
      <c r="E42" s="18">
        <v>66.25</v>
      </c>
      <c r="F42" s="18">
        <f t="shared" si="9"/>
        <v>39.75</v>
      </c>
      <c r="G42" s="18">
        <v>83.2</v>
      </c>
      <c r="H42" s="18">
        <f t="shared" si="10"/>
        <v>33.28</v>
      </c>
      <c r="I42" s="18">
        <f t="shared" si="11"/>
        <v>73.03</v>
      </c>
    </row>
    <row r="43" spans="1:9" ht="23.25" customHeight="1">
      <c r="A43" s="24">
        <v>41</v>
      </c>
      <c r="B43" s="17" t="s">
        <v>100</v>
      </c>
      <c r="C43" s="16" t="s">
        <v>101</v>
      </c>
      <c r="D43" s="16" t="s">
        <v>97</v>
      </c>
      <c r="E43" s="18">
        <v>68.05</v>
      </c>
      <c r="F43" s="18">
        <f t="shared" si="9"/>
        <v>40.83</v>
      </c>
      <c r="G43" s="18">
        <v>78.9</v>
      </c>
      <c r="H43" s="18">
        <f t="shared" si="10"/>
        <v>31.560000000000002</v>
      </c>
      <c r="I43" s="18">
        <f t="shared" si="11"/>
        <v>72.39</v>
      </c>
    </row>
    <row r="44" spans="1:9" ht="23.25" customHeight="1">
      <c r="A44" s="24">
        <v>42</v>
      </c>
      <c r="B44" s="17" t="s">
        <v>102</v>
      </c>
      <c r="C44" s="16" t="s">
        <v>103</v>
      </c>
      <c r="D44" s="16" t="s">
        <v>97</v>
      </c>
      <c r="E44" s="18">
        <v>64.4</v>
      </c>
      <c r="F44" s="18">
        <f t="shared" si="9"/>
        <v>38.64</v>
      </c>
      <c r="G44" s="18">
        <v>80.2</v>
      </c>
      <c r="H44" s="18">
        <f t="shared" si="10"/>
        <v>32.080000000000005</v>
      </c>
      <c r="I44" s="18">
        <f t="shared" si="11"/>
        <v>70.72</v>
      </c>
    </row>
    <row r="45" spans="1:9" ht="23.25" customHeight="1">
      <c r="A45" s="24">
        <v>43</v>
      </c>
      <c r="B45" s="17" t="s">
        <v>104</v>
      </c>
      <c r="C45" s="16" t="s">
        <v>105</v>
      </c>
      <c r="D45" s="16" t="s">
        <v>97</v>
      </c>
      <c r="E45" s="18">
        <v>66.4</v>
      </c>
      <c r="F45" s="18">
        <f t="shared" si="9"/>
        <v>39.84</v>
      </c>
      <c r="G45" s="18">
        <v>75.1</v>
      </c>
      <c r="H45" s="18">
        <f t="shared" si="10"/>
        <v>30.04</v>
      </c>
      <c r="I45" s="18">
        <f t="shared" si="11"/>
        <v>69.88</v>
      </c>
    </row>
    <row r="46" spans="1:9" ht="23.25" customHeight="1">
      <c r="A46" s="24">
        <v>44</v>
      </c>
      <c r="B46" s="17" t="s">
        <v>106</v>
      </c>
      <c r="C46" s="16" t="s">
        <v>107</v>
      </c>
      <c r="D46" s="16" t="s">
        <v>97</v>
      </c>
      <c r="E46" s="18">
        <v>62.05</v>
      </c>
      <c r="F46" s="18">
        <f t="shared" si="9"/>
        <v>37.23</v>
      </c>
      <c r="G46" s="18">
        <v>80.7</v>
      </c>
      <c r="H46" s="18">
        <f t="shared" si="10"/>
        <v>32.28</v>
      </c>
      <c r="I46" s="18">
        <f t="shared" si="11"/>
        <v>69.50999999999999</v>
      </c>
    </row>
    <row r="47" spans="1:9" ht="23.25" customHeight="1">
      <c r="A47" s="24">
        <v>45</v>
      </c>
      <c r="B47" s="17" t="s">
        <v>108</v>
      </c>
      <c r="C47" s="16" t="s">
        <v>109</v>
      </c>
      <c r="D47" s="16" t="s">
        <v>97</v>
      </c>
      <c r="E47" s="18">
        <v>62.55</v>
      </c>
      <c r="F47" s="18">
        <f t="shared" si="9"/>
        <v>37.529999999999994</v>
      </c>
      <c r="G47" s="18">
        <v>78.9</v>
      </c>
      <c r="H47" s="18">
        <f t="shared" si="10"/>
        <v>31.560000000000002</v>
      </c>
      <c r="I47" s="18">
        <f t="shared" si="11"/>
        <v>69.09</v>
      </c>
    </row>
    <row r="48" spans="1:9" ht="23.25" customHeight="1">
      <c r="A48" s="19">
        <v>46</v>
      </c>
      <c r="B48" s="20" t="s">
        <v>110</v>
      </c>
      <c r="C48" s="21" t="s">
        <v>111</v>
      </c>
      <c r="D48" s="21" t="s">
        <v>97</v>
      </c>
      <c r="E48" s="19">
        <v>63</v>
      </c>
      <c r="F48" s="19">
        <f t="shared" si="9"/>
        <v>37.8</v>
      </c>
      <c r="G48" s="19">
        <v>78</v>
      </c>
      <c r="H48" s="19">
        <f t="shared" si="10"/>
        <v>31.200000000000003</v>
      </c>
      <c r="I48" s="19">
        <f t="shared" si="11"/>
        <v>69</v>
      </c>
    </row>
    <row r="49" spans="1:9" ht="23.25" customHeight="1">
      <c r="A49" s="24">
        <v>47</v>
      </c>
      <c r="B49" s="22" t="s">
        <v>112</v>
      </c>
      <c r="C49" s="23" t="s">
        <v>113</v>
      </c>
      <c r="D49" s="23" t="s">
        <v>114</v>
      </c>
      <c r="E49" s="24">
        <v>72.2</v>
      </c>
      <c r="F49" s="24">
        <f t="shared" si="9"/>
        <v>43.32</v>
      </c>
      <c r="G49" s="24">
        <v>81.7</v>
      </c>
      <c r="H49" s="24">
        <f t="shared" si="10"/>
        <v>32.68</v>
      </c>
      <c r="I49" s="24">
        <f t="shared" si="11"/>
        <v>76</v>
      </c>
    </row>
    <row r="50" spans="1:9" ht="23.25" customHeight="1">
      <c r="A50" s="24">
        <v>48</v>
      </c>
      <c r="B50" s="17" t="s">
        <v>115</v>
      </c>
      <c r="C50" s="16" t="s">
        <v>116</v>
      </c>
      <c r="D50" s="16" t="s">
        <v>114</v>
      </c>
      <c r="E50" s="18">
        <v>72.2</v>
      </c>
      <c r="F50" s="18">
        <f t="shared" si="9"/>
        <v>43.32</v>
      </c>
      <c r="G50" s="18">
        <v>81</v>
      </c>
      <c r="H50" s="18">
        <f t="shared" si="10"/>
        <v>32.4</v>
      </c>
      <c r="I50" s="18">
        <f t="shared" si="11"/>
        <v>75.72</v>
      </c>
    </row>
    <row r="51" spans="1:9" ht="23.25" customHeight="1">
      <c r="A51" s="24">
        <v>49</v>
      </c>
      <c r="B51" s="17" t="s">
        <v>117</v>
      </c>
      <c r="C51" s="16" t="s">
        <v>118</v>
      </c>
      <c r="D51" s="16" t="s">
        <v>114</v>
      </c>
      <c r="E51" s="18">
        <v>71.95</v>
      </c>
      <c r="F51" s="18">
        <f t="shared" si="9"/>
        <v>43.17</v>
      </c>
      <c r="G51" s="18">
        <v>81.3</v>
      </c>
      <c r="H51" s="18">
        <f t="shared" si="10"/>
        <v>32.52</v>
      </c>
      <c r="I51" s="18">
        <f t="shared" si="11"/>
        <v>75.69</v>
      </c>
    </row>
    <row r="52" spans="1:9" ht="23.25" customHeight="1">
      <c r="A52" s="24">
        <v>50</v>
      </c>
      <c r="B52" s="17" t="s">
        <v>119</v>
      </c>
      <c r="C52" s="16" t="s">
        <v>120</v>
      </c>
      <c r="D52" s="16" t="s">
        <v>114</v>
      </c>
      <c r="E52" s="18">
        <v>68.6</v>
      </c>
      <c r="F52" s="18">
        <f t="shared" si="9"/>
        <v>41.16</v>
      </c>
      <c r="G52" s="18">
        <v>82.5</v>
      </c>
      <c r="H52" s="18">
        <f t="shared" si="10"/>
        <v>33</v>
      </c>
      <c r="I52" s="18">
        <f t="shared" si="11"/>
        <v>74.16</v>
      </c>
    </row>
    <row r="53" spans="1:9" ht="23.25" customHeight="1">
      <c r="A53" s="24">
        <v>51</v>
      </c>
      <c r="B53" s="17" t="s">
        <v>121</v>
      </c>
      <c r="C53" s="16" t="s">
        <v>122</v>
      </c>
      <c r="D53" s="16" t="s">
        <v>114</v>
      </c>
      <c r="E53" s="18">
        <v>68.95</v>
      </c>
      <c r="F53" s="18">
        <f t="shared" si="9"/>
        <v>41.37</v>
      </c>
      <c r="G53" s="18">
        <v>81.8</v>
      </c>
      <c r="H53" s="18">
        <f t="shared" si="10"/>
        <v>32.72</v>
      </c>
      <c r="I53" s="18">
        <f t="shared" si="11"/>
        <v>74.09</v>
      </c>
    </row>
    <row r="54" spans="1:9" ht="23.25" customHeight="1">
      <c r="A54" s="19">
        <v>52</v>
      </c>
      <c r="B54" s="20" t="s">
        <v>123</v>
      </c>
      <c r="C54" s="21" t="s">
        <v>124</v>
      </c>
      <c r="D54" s="21" t="s">
        <v>114</v>
      </c>
      <c r="E54" s="19">
        <v>68.65</v>
      </c>
      <c r="F54" s="19">
        <f t="shared" si="9"/>
        <v>41.190000000000005</v>
      </c>
      <c r="G54" s="19" t="s">
        <v>39</v>
      </c>
      <c r="H54" s="19" t="s">
        <v>39</v>
      </c>
      <c r="I54" s="19">
        <v>41.19</v>
      </c>
    </row>
    <row r="55" spans="1:9" ht="23.25" customHeight="1">
      <c r="A55" s="18">
        <v>53</v>
      </c>
      <c r="B55" s="22" t="s">
        <v>125</v>
      </c>
      <c r="C55" s="23" t="s">
        <v>126</v>
      </c>
      <c r="D55" s="25" t="s">
        <v>127</v>
      </c>
      <c r="E55" s="18">
        <v>68.35</v>
      </c>
      <c r="F55" s="18">
        <f t="shared" si="9"/>
        <v>41.01</v>
      </c>
      <c r="G55" s="18">
        <v>86.3</v>
      </c>
      <c r="H55" s="18">
        <f t="shared" si="10"/>
        <v>34.52</v>
      </c>
      <c r="I55" s="18">
        <f t="shared" si="11"/>
        <v>75.53</v>
      </c>
    </row>
    <row r="56" spans="1:9" ht="23.25" customHeight="1">
      <c r="A56" s="19">
        <v>54</v>
      </c>
      <c r="B56" s="20" t="s">
        <v>128</v>
      </c>
      <c r="C56" s="21" t="s">
        <v>129</v>
      </c>
      <c r="D56" s="26" t="s">
        <v>127</v>
      </c>
      <c r="E56" s="19">
        <v>73.05</v>
      </c>
      <c r="F56" s="19">
        <f t="shared" si="9"/>
        <v>43.83</v>
      </c>
      <c r="G56" s="19">
        <v>76.7</v>
      </c>
      <c r="H56" s="19">
        <f t="shared" si="10"/>
        <v>30.680000000000003</v>
      </c>
      <c r="I56" s="19">
        <f t="shared" si="11"/>
        <v>74.51</v>
      </c>
    </row>
    <row r="57" spans="1:9" ht="23.25" customHeight="1">
      <c r="A57" s="24">
        <v>55</v>
      </c>
      <c r="B57" s="22" t="s">
        <v>130</v>
      </c>
      <c r="C57" s="23" t="s">
        <v>131</v>
      </c>
      <c r="D57" s="23" t="s">
        <v>132</v>
      </c>
      <c r="E57" s="24">
        <v>69.6</v>
      </c>
      <c r="F57" s="24">
        <f t="shared" si="3"/>
        <v>41.76</v>
      </c>
      <c r="G57" s="24">
        <v>86.2</v>
      </c>
      <c r="H57" s="24">
        <f t="shared" si="4"/>
        <v>34.480000000000004</v>
      </c>
      <c r="I57" s="24">
        <f t="shared" si="5"/>
        <v>76.24000000000001</v>
      </c>
    </row>
    <row r="58" spans="1:9" ht="23.25" customHeight="1">
      <c r="A58" s="24">
        <v>56</v>
      </c>
      <c r="B58" s="17" t="s">
        <v>133</v>
      </c>
      <c r="C58" s="16" t="s">
        <v>134</v>
      </c>
      <c r="D58" s="16" t="s">
        <v>132</v>
      </c>
      <c r="E58" s="18">
        <v>68.9</v>
      </c>
      <c r="F58" s="18">
        <f t="shared" si="3"/>
        <v>41.34</v>
      </c>
      <c r="G58" s="18">
        <v>84</v>
      </c>
      <c r="H58" s="18">
        <f t="shared" si="4"/>
        <v>33.6</v>
      </c>
      <c r="I58" s="18">
        <f t="shared" si="5"/>
        <v>74.94</v>
      </c>
    </row>
    <row r="59" spans="1:9" ht="23.25" customHeight="1">
      <c r="A59" s="24">
        <v>57</v>
      </c>
      <c r="B59" s="17" t="s">
        <v>135</v>
      </c>
      <c r="C59" s="16" t="s">
        <v>136</v>
      </c>
      <c r="D59" s="16" t="s">
        <v>132</v>
      </c>
      <c r="E59" s="18">
        <v>68.75</v>
      </c>
      <c r="F59" s="18">
        <f t="shared" si="3"/>
        <v>41.25</v>
      </c>
      <c r="G59" s="18">
        <v>77.1</v>
      </c>
      <c r="H59" s="18">
        <f t="shared" si="4"/>
        <v>30.84</v>
      </c>
      <c r="I59" s="18">
        <f t="shared" si="5"/>
        <v>72.09</v>
      </c>
    </row>
    <row r="60" spans="1:9" ht="23.25" customHeight="1">
      <c r="A60" s="19">
        <v>58</v>
      </c>
      <c r="B60" s="20" t="s">
        <v>137</v>
      </c>
      <c r="C60" s="21" t="s">
        <v>138</v>
      </c>
      <c r="D60" s="21" t="s">
        <v>132</v>
      </c>
      <c r="E60" s="19">
        <v>66.7</v>
      </c>
      <c r="F60" s="19">
        <f t="shared" si="3"/>
        <v>40.02</v>
      </c>
      <c r="G60" s="19">
        <v>77.1</v>
      </c>
      <c r="H60" s="19">
        <f t="shared" si="4"/>
        <v>30.84</v>
      </c>
      <c r="I60" s="19">
        <f t="shared" si="5"/>
        <v>70.86</v>
      </c>
    </row>
    <row r="61" spans="1:9" ht="23.25" customHeight="1">
      <c r="A61" s="24">
        <v>59</v>
      </c>
      <c r="B61" s="22" t="s">
        <v>139</v>
      </c>
      <c r="C61" s="23" t="s">
        <v>140</v>
      </c>
      <c r="D61" s="23" t="s">
        <v>141</v>
      </c>
      <c r="E61" s="24">
        <v>68.25</v>
      </c>
      <c r="F61" s="24">
        <f aca="true" t="shared" si="12" ref="F61:F70">E61*0.6</f>
        <v>40.949999999999996</v>
      </c>
      <c r="G61" s="24">
        <v>82.8</v>
      </c>
      <c r="H61" s="24">
        <f aca="true" t="shared" si="13" ref="H61:H69">G61*0.4</f>
        <v>33.12</v>
      </c>
      <c r="I61" s="24">
        <f aca="true" t="shared" si="14" ref="I61:I69">F61+H61</f>
        <v>74.07</v>
      </c>
    </row>
    <row r="62" spans="1:9" ht="23.25" customHeight="1">
      <c r="A62" s="24">
        <v>60</v>
      </c>
      <c r="B62" s="17" t="s">
        <v>142</v>
      </c>
      <c r="C62" s="16" t="s">
        <v>143</v>
      </c>
      <c r="D62" s="16" t="s">
        <v>141</v>
      </c>
      <c r="E62" s="18">
        <v>68.4</v>
      </c>
      <c r="F62" s="18">
        <f t="shared" si="12"/>
        <v>41.04</v>
      </c>
      <c r="G62" s="18">
        <v>82.5</v>
      </c>
      <c r="H62" s="18">
        <f t="shared" si="13"/>
        <v>33</v>
      </c>
      <c r="I62" s="18">
        <f t="shared" si="14"/>
        <v>74.03999999999999</v>
      </c>
    </row>
    <row r="63" spans="1:9" ht="23.25" customHeight="1">
      <c r="A63" s="24">
        <v>61</v>
      </c>
      <c r="B63" s="17" t="s">
        <v>144</v>
      </c>
      <c r="C63" s="16" t="s">
        <v>145</v>
      </c>
      <c r="D63" s="16" t="s">
        <v>141</v>
      </c>
      <c r="E63" s="18">
        <v>70.9</v>
      </c>
      <c r="F63" s="18">
        <f t="shared" si="12"/>
        <v>42.54</v>
      </c>
      <c r="G63" s="18">
        <v>75.6</v>
      </c>
      <c r="H63" s="18">
        <f t="shared" si="13"/>
        <v>30.24</v>
      </c>
      <c r="I63" s="18">
        <f t="shared" si="14"/>
        <v>72.78</v>
      </c>
    </row>
    <row r="64" spans="1:9" ht="23.25" customHeight="1">
      <c r="A64" s="19">
        <v>62</v>
      </c>
      <c r="B64" s="20" t="s">
        <v>146</v>
      </c>
      <c r="C64" s="21" t="s">
        <v>147</v>
      </c>
      <c r="D64" s="21" t="s">
        <v>141</v>
      </c>
      <c r="E64" s="19">
        <v>65.85</v>
      </c>
      <c r="F64" s="19">
        <f t="shared" si="12"/>
        <v>39.51</v>
      </c>
      <c r="G64" s="19">
        <v>82.6</v>
      </c>
      <c r="H64" s="19">
        <f t="shared" si="13"/>
        <v>33.04</v>
      </c>
      <c r="I64" s="19">
        <f t="shared" si="14"/>
        <v>72.55</v>
      </c>
    </row>
    <row r="65" spans="1:9" ht="23.25" customHeight="1">
      <c r="A65" s="24">
        <v>63</v>
      </c>
      <c r="B65" s="22" t="s">
        <v>148</v>
      </c>
      <c r="C65" s="23" t="s">
        <v>149</v>
      </c>
      <c r="D65" s="23" t="s">
        <v>150</v>
      </c>
      <c r="E65" s="24">
        <v>73.5</v>
      </c>
      <c r="F65" s="24">
        <f t="shared" si="12"/>
        <v>44.1</v>
      </c>
      <c r="G65" s="24">
        <v>79.9</v>
      </c>
      <c r="H65" s="24">
        <f t="shared" si="13"/>
        <v>31.960000000000004</v>
      </c>
      <c r="I65" s="24">
        <f t="shared" si="14"/>
        <v>76.06</v>
      </c>
    </row>
    <row r="66" spans="1:9" ht="23.25" customHeight="1">
      <c r="A66" s="24">
        <v>64</v>
      </c>
      <c r="B66" s="17" t="s">
        <v>151</v>
      </c>
      <c r="C66" s="16" t="s">
        <v>152</v>
      </c>
      <c r="D66" s="16" t="s">
        <v>150</v>
      </c>
      <c r="E66" s="18">
        <v>69.9</v>
      </c>
      <c r="F66" s="18">
        <f t="shared" si="12"/>
        <v>41.940000000000005</v>
      </c>
      <c r="G66" s="18">
        <v>83.7</v>
      </c>
      <c r="H66" s="18">
        <f t="shared" si="13"/>
        <v>33.480000000000004</v>
      </c>
      <c r="I66" s="18">
        <f t="shared" si="14"/>
        <v>75.42000000000002</v>
      </c>
    </row>
    <row r="67" spans="1:9" ht="23.25" customHeight="1">
      <c r="A67" s="24">
        <v>65</v>
      </c>
      <c r="B67" s="17" t="s">
        <v>153</v>
      </c>
      <c r="C67" s="16" t="s">
        <v>154</v>
      </c>
      <c r="D67" s="16" t="s">
        <v>150</v>
      </c>
      <c r="E67" s="18">
        <v>71.4</v>
      </c>
      <c r="F67" s="18">
        <f t="shared" si="12"/>
        <v>42.84</v>
      </c>
      <c r="G67" s="18">
        <v>81.1</v>
      </c>
      <c r="H67" s="18">
        <f t="shared" si="13"/>
        <v>32.44</v>
      </c>
      <c r="I67" s="18">
        <f t="shared" si="14"/>
        <v>75.28</v>
      </c>
    </row>
    <row r="68" spans="1:9" ht="23.25" customHeight="1">
      <c r="A68" s="24">
        <v>66</v>
      </c>
      <c r="B68" s="17" t="s">
        <v>155</v>
      </c>
      <c r="C68" s="16" t="s">
        <v>156</v>
      </c>
      <c r="D68" s="16" t="s">
        <v>150</v>
      </c>
      <c r="E68" s="18">
        <v>69.65</v>
      </c>
      <c r="F68" s="18">
        <f t="shared" si="12"/>
        <v>41.79</v>
      </c>
      <c r="G68" s="18">
        <v>81.5</v>
      </c>
      <c r="H68" s="18">
        <f t="shared" si="13"/>
        <v>32.6</v>
      </c>
      <c r="I68" s="18">
        <f t="shared" si="14"/>
        <v>74.39</v>
      </c>
    </row>
    <row r="69" spans="1:9" ht="23.25" customHeight="1">
      <c r="A69" s="24">
        <v>67</v>
      </c>
      <c r="B69" s="17" t="s">
        <v>157</v>
      </c>
      <c r="C69" s="16" t="s">
        <v>158</v>
      </c>
      <c r="D69" s="16" t="s">
        <v>150</v>
      </c>
      <c r="E69" s="18">
        <v>68.3</v>
      </c>
      <c r="F69" s="18">
        <f t="shared" si="12"/>
        <v>40.98</v>
      </c>
      <c r="G69" s="18">
        <v>80</v>
      </c>
      <c r="H69" s="18">
        <f t="shared" si="13"/>
        <v>32</v>
      </c>
      <c r="I69" s="18">
        <f t="shared" si="14"/>
        <v>72.97999999999999</v>
      </c>
    </row>
    <row r="70" spans="1:9" ht="23.25" customHeight="1">
      <c r="A70" s="19">
        <v>68</v>
      </c>
      <c r="B70" s="20" t="s">
        <v>159</v>
      </c>
      <c r="C70" s="21" t="s">
        <v>160</v>
      </c>
      <c r="D70" s="21" t="s">
        <v>150</v>
      </c>
      <c r="E70" s="19">
        <v>68.25</v>
      </c>
      <c r="F70" s="19">
        <f t="shared" si="12"/>
        <v>40.949999999999996</v>
      </c>
      <c r="G70" s="19" t="s">
        <v>39</v>
      </c>
      <c r="H70" s="19" t="s">
        <v>39</v>
      </c>
      <c r="I70" s="19">
        <v>40.95</v>
      </c>
    </row>
    <row r="71" spans="1:9" ht="23.25" customHeight="1">
      <c r="A71" s="24">
        <v>69</v>
      </c>
      <c r="B71" s="22" t="s">
        <v>161</v>
      </c>
      <c r="C71" s="23" t="s">
        <v>162</v>
      </c>
      <c r="D71" s="23" t="s">
        <v>163</v>
      </c>
      <c r="E71" s="24">
        <v>73.1</v>
      </c>
      <c r="F71" s="24">
        <f aca="true" t="shared" si="15" ref="F71:F104">E71*0.6</f>
        <v>43.85999999999999</v>
      </c>
      <c r="G71" s="24">
        <v>82.5</v>
      </c>
      <c r="H71" s="24">
        <f aca="true" t="shared" si="16" ref="H71:H104">G71*0.4</f>
        <v>33</v>
      </c>
      <c r="I71" s="24">
        <f aca="true" t="shared" si="17" ref="I71:I104">F71+H71</f>
        <v>76.85999999999999</v>
      </c>
    </row>
    <row r="72" spans="1:9" ht="23.25" customHeight="1">
      <c r="A72" s="19">
        <v>70</v>
      </c>
      <c r="B72" s="20" t="s">
        <v>164</v>
      </c>
      <c r="C72" s="21" t="s">
        <v>165</v>
      </c>
      <c r="D72" s="21" t="s">
        <v>163</v>
      </c>
      <c r="E72" s="19">
        <v>71.4</v>
      </c>
      <c r="F72" s="19">
        <f t="shared" si="15"/>
        <v>42.84</v>
      </c>
      <c r="G72" s="19">
        <v>81.4</v>
      </c>
      <c r="H72" s="19">
        <f t="shared" si="16"/>
        <v>32.56</v>
      </c>
      <c r="I72" s="19">
        <f t="shared" si="17"/>
        <v>75.4</v>
      </c>
    </row>
    <row r="73" spans="1:9" ht="23.25" customHeight="1">
      <c r="A73" s="24">
        <v>71</v>
      </c>
      <c r="B73" s="22" t="s">
        <v>166</v>
      </c>
      <c r="C73" s="23" t="s">
        <v>167</v>
      </c>
      <c r="D73" s="23" t="s">
        <v>168</v>
      </c>
      <c r="E73" s="24">
        <v>75.4</v>
      </c>
      <c r="F73" s="24">
        <f t="shared" si="15"/>
        <v>45.24</v>
      </c>
      <c r="G73" s="24">
        <v>81.9</v>
      </c>
      <c r="H73" s="24">
        <f t="shared" si="16"/>
        <v>32.760000000000005</v>
      </c>
      <c r="I73" s="24">
        <f t="shared" si="17"/>
        <v>78</v>
      </c>
    </row>
    <row r="74" spans="1:9" ht="23.25" customHeight="1">
      <c r="A74" s="24">
        <v>72</v>
      </c>
      <c r="B74" s="17" t="s">
        <v>169</v>
      </c>
      <c r="C74" s="16" t="s">
        <v>170</v>
      </c>
      <c r="D74" s="16" t="s">
        <v>168</v>
      </c>
      <c r="E74" s="18">
        <v>70.65</v>
      </c>
      <c r="F74" s="18">
        <f t="shared" si="15"/>
        <v>42.39</v>
      </c>
      <c r="G74" s="18">
        <v>86.7</v>
      </c>
      <c r="H74" s="18">
        <f t="shared" si="16"/>
        <v>34.68</v>
      </c>
      <c r="I74" s="18">
        <f t="shared" si="17"/>
        <v>77.07</v>
      </c>
    </row>
    <row r="75" spans="1:9" ht="23.25" customHeight="1">
      <c r="A75" s="24">
        <v>73</v>
      </c>
      <c r="B75" s="17" t="s">
        <v>171</v>
      </c>
      <c r="C75" s="16" t="s">
        <v>172</v>
      </c>
      <c r="D75" s="16" t="s">
        <v>168</v>
      </c>
      <c r="E75" s="18">
        <v>69.25</v>
      </c>
      <c r="F75" s="18">
        <f t="shared" si="15"/>
        <v>41.55</v>
      </c>
      <c r="G75" s="18">
        <v>81.4</v>
      </c>
      <c r="H75" s="18">
        <f t="shared" si="16"/>
        <v>32.56</v>
      </c>
      <c r="I75" s="18">
        <f t="shared" si="17"/>
        <v>74.11</v>
      </c>
    </row>
    <row r="76" spans="1:9" ht="23.25" customHeight="1">
      <c r="A76" s="19">
        <v>74</v>
      </c>
      <c r="B76" s="20" t="s">
        <v>173</v>
      </c>
      <c r="C76" s="21" t="s">
        <v>174</v>
      </c>
      <c r="D76" s="21" t="s">
        <v>168</v>
      </c>
      <c r="E76" s="19">
        <v>72.45</v>
      </c>
      <c r="F76" s="19">
        <f t="shared" si="15"/>
        <v>43.47</v>
      </c>
      <c r="G76" s="19">
        <v>74.4</v>
      </c>
      <c r="H76" s="19">
        <f t="shared" si="16"/>
        <v>29.760000000000005</v>
      </c>
      <c r="I76" s="19">
        <f t="shared" si="17"/>
        <v>73.23</v>
      </c>
    </row>
    <row r="77" spans="1:9" ht="23.25" customHeight="1">
      <c r="A77" s="24">
        <v>75</v>
      </c>
      <c r="B77" s="17" t="s">
        <v>175</v>
      </c>
      <c r="C77" s="16" t="s">
        <v>176</v>
      </c>
      <c r="D77" s="16" t="s">
        <v>177</v>
      </c>
      <c r="E77" s="18">
        <v>73.75</v>
      </c>
      <c r="F77" s="18">
        <f t="shared" si="15"/>
        <v>44.25</v>
      </c>
      <c r="G77" s="18">
        <v>81</v>
      </c>
      <c r="H77" s="18">
        <f t="shared" si="16"/>
        <v>32.4</v>
      </c>
      <c r="I77" s="18">
        <f t="shared" si="17"/>
        <v>76.65</v>
      </c>
    </row>
    <row r="78" spans="1:9" ht="23.25" customHeight="1">
      <c r="A78" s="19">
        <v>76</v>
      </c>
      <c r="B78" s="20" t="s">
        <v>178</v>
      </c>
      <c r="C78" s="21" t="s">
        <v>179</v>
      </c>
      <c r="D78" s="21" t="s">
        <v>177</v>
      </c>
      <c r="E78" s="19">
        <v>70.4</v>
      </c>
      <c r="F78" s="19">
        <f t="shared" si="15"/>
        <v>42.24</v>
      </c>
      <c r="G78" s="19" t="s">
        <v>39</v>
      </c>
      <c r="H78" s="19" t="s">
        <v>39</v>
      </c>
      <c r="I78" s="19">
        <v>42.24</v>
      </c>
    </row>
    <row r="79" spans="1:9" ht="23.25" customHeight="1">
      <c r="A79" s="24">
        <v>77</v>
      </c>
      <c r="B79" s="22" t="s">
        <v>180</v>
      </c>
      <c r="C79" s="23" t="s">
        <v>181</v>
      </c>
      <c r="D79" s="23" t="s">
        <v>182</v>
      </c>
      <c r="E79" s="24">
        <v>73.1</v>
      </c>
      <c r="F79" s="24">
        <f t="shared" si="15"/>
        <v>43.85999999999999</v>
      </c>
      <c r="G79" s="24">
        <v>82.6</v>
      </c>
      <c r="H79" s="24">
        <f t="shared" si="16"/>
        <v>33.04</v>
      </c>
      <c r="I79" s="24">
        <f t="shared" si="17"/>
        <v>76.89999999999999</v>
      </c>
    </row>
    <row r="80" spans="1:9" ht="23.25" customHeight="1">
      <c r="A80" s="19">
        <v>78</v>
      </c>
      <c r="B80" s="20" t="s">
        <v>183</v>
      </c>
      <c r="C80" s="21" t="s">
        <v>184</v>
      </c>
      <c r="D80" s="21" t="s">
        <v>182</v>
      </c>
      <c r="E80" s="19">
        <v>68.35</v>
      </c>
      <c r="F80" s="19">
        <f t="shared" si="15"/>
        <v>41.01</v>
      </c>
      <c r="G80" s="19">
        <v>77.2</v>
      </c>
      <c r="H80" s="19">
        <f t="shared" si="16"/>
        <v>30.880000000000003</v>
      </c>
      <c r="I80" s="19">
        <f t="shared" si="17"/>
        <v>71.89</v>
      </c>
    </row>
    <row r="81" spans="1:9" ht="23.25" customHeight="1">
      <c r="A81" s="24">
        <v>79</v>
      </c>
      <c r="B81" s="22" t="s">
        <v>185</v>
      </c>
      <c r="C81" s="23" t="s">
        <v>186</v>
      </c>
      <c r="D81" s="23" t="s">
        <v>187</v>
      </c>
      <c r="E81" s="24">
        <v>72.65</v>
      </c>
      <c r="F81" s="24">
        <f t="shared" si="15"/>
        <v>43.59</v>
      </c>
      <c r="G81" s="24">
        <v>74.9</v>
      </c>
      <c r="H81" s="24">
        <f t="shared" si="16"/>
        <v>29.960000000000004</v>
      </c>
      <c r="I81" s="24">
        <f t="shared" si="17"/>
        <v>73.55000000000001</v>
      </c>
    </row>
    <row r="82" spans="1:9" ht="23.25" customHeight="1">
      <c r="A82" s="19">
        <v>80</v>
      </c>
      <c r="B82" s="20" t="s">
        <v>188</v>
      </c>
      <c r="C82" s="21" t="s">
        <v>189</v>
      </c>
      <c r="D82" s="21" t="s">
        <v>187</v>
      </c>
      <c r="E82" s="19">
        <v>71.45</v>
      </c>
      <c r="F82" s="19">
        <f t="shared" si="15"/>
        <v>42.87</v>
      </c>
      <c r="G82" s="19" t="s">
        <v>39</v>
      </c>
      <c r="H82" s="19" t="s">
        <v>39</v>
      </c>
      <c r="I82" s="19">
        <v>42.89</v>
      </c>
    </row>
    <row r="83" spans="1:9" ht="23.25" customHeight="1">
      <c r="A83" s="24">
        <v>81</v>
      </c>
      <c r="B83" s="22" t="s">
        <v>190</v>
      </c>
      <c r="C83" s="23" t="s">
        <v>191</v>
      </c>
      <c r="D83" s="23" t="s">
        <v>192</v>
      </c>
      <c r="E83" s="24">
        <v>67.35</v>
      </c>
      <c r="F83" s="24">
        <f t="shared" si="15"/>
        <v>40.41</v>
      </c>
      <c r="G83" s="24">
        <v>77.1</v>
      </c>
      <c r="H83" s="24">
        <f t="shared" si="16"/>
        <v>30.84</v>
      </c>
      <c r="I83" s="24">
        <f t="shared" si="17"/>
        <v>71.25</v>
      </c>
    </row>
    <row r="84" spans="1:9" ht="23.25" customHeight="1">
      <c r="A84" s="19">
        <v>82</v>
      </c>
      <c r="B84" s="20" t="s">
        <v>193</v>
      </c>
      <c r="C84" s="21" t="s">
        <v>194</v>
      </c>
      <c r="D84" s="21" t="s">
        <v>192</v>
      </c>
      <c r="E84" s="19">
        <v>63.15</v>
      </c>
      <c r="F84" s="19">
        <f t="shared" si="15"/>
        <v>37.89</v>
      </c>
      <c r="G84" s="19">
        <v>9.1</v>
      </c>
      <c r="H84" s="19">
        <f t="shared" si="16"/>
        <v>3.64</v>
      </c>
      <c r="I84" s="19">
        <f t="shared" si="17"/>
        <v>41.53</v>
      </c>
    </row>
    <row r="85" spans="1:9" ht="23.25" customHeight="1">
      <c r="A85" s="24">
        <v>83</v>
      </c>
      <c r="B85" s="22" t="s">
        <v>195</v>
      </c>
      <c r="C85" s="23" t="s">
        <v>196</v>
      </c>
      <c r="D85" s="23" t="s">
        <v>197</v>
      </c>
      <c r="E85" s="24">
        <v>67.7</v>
      </c>
      <c r="F85" s="24">
        <f t="shared" si="15"/>
        <v>40.62</v>
      </c>
      <c r="G85" s="24">
        <v>76.1</v>
      </c>
      <c r="H85" s="24">
        <f t="shared" si="16"/>
        <v>30.439999999999998</v>
      </c>
      <c r="I85" s="24">
        <f t="shared" si="17"/>
        <v>71.06</v>
      </c>
    </row>
    <row r="86" spans="1:9" ht="23.25" customHeight="1">
      <c r="A86" s="24">
        <v>84</v>
      </c>
      <c r="B86" s="22" t="s">
        <v>198</v>
      </c>
      <c r="C86" s="23" t="s">
        <v>199</v>
      </c>
      <c r="D86" s="23" t="s">
        <v>197</v>
      </c>
      <c r="E86" s="18">
        <v>63.1</v>
      </c>
      <c r="F86" s="18">
        <f t="shared" si="15"/>
        <v>37.86</v>
      </c>
      <c r="G86" s="18">
        <v>79.6</v>
      </c>
      <c r="H86" s="18">
        <f t="shared" si="16"/>
        <v>31.84</v>
      </c>
      <c r="I86" s="18">
        <f t="shared" si="17"/>
        <v>69.7</v>
      </c>
    </row>
    <row r="87" spans="1:9" ht="23.25" customHeight="1">
      <c r="A87" s="24">
        <v>85</v>
      </c>
      <c r="B87" s="22" t="s">
        <v>200</v>
      </c>
      <c r="C87" s="23" t="s">
        <v>201</v>
      </c>
      <c r="D87" s="23" t="s">
        <v>197</v>
      </c>
      <c r="E87" s="18">
        <v>64.6</v>
      </c>
      <c r="F87" s="18">
        <f t="shared" si="15"/>
        <v>38.76</v>
      </c>
      <c r="G87" s="18">
        <v>75.8</v>
      </c>
      <c r="H87" s="18">
        <f t="shared" si="16"/>
        <v>30.32</v>
      </c>
      <c r="I87" s="18">
        <f t="shared" si="17"/>
        <v>69.08</v>
      </c>
    </row>
    <row r="88" spans="1:9" ht="23.25" customHeight="1">
      <c r="A88" s="19">
        <v>86</v>
      </c>
      <c r="B88" s="20" t="s">
        <v>202</v>
      </c>
      <c r="C88" s="21" t="s">
        <v>203</v>
      </c>
      <c r="D88" s="21" t="s">
        <v>197</v>
      </c>
      <c r="E88" s="19">
        <v>59.6</v>
      </c>
      <c r="F88" s="19">
        <f t="shared" si="15"/>
        <v>35.76</v>
      </c>
      <c r="G88" s="19">
        <v>75.3</v>
      </c>
      <c r="H88" s="19">
        <f t="shared" si="16"/>
        <v>30.12</v>
      </c>
      <c r="I88" s="19">
        <f t="shared" si="17"/>
        <v>65.88</v>
      </c>
    </row>
    <row r="89" spans="1:9" ht="23.25" customHeight="1">
      <c r="A89" s="24">
        <v>87</v>
      </c>
      <c r="B89" s="22" t="s">
        <v>204</v>
      </c>
      <c r="C89" s="23" t="s">
        <v>205</v>
      </c>
      <c r="D89" s="23" t="s">
        <v>206</v>
      </c>
      <c r="E89" s="24">
        <v>58.55</v>
      </c>
      <c r="F89" s="24">
        <f t="shared" si="15"/>
        <v>35.129999999999995</v>
      </c>
      <c r="G89" s="24">
        <v>74.8</v>
      </c>
      <c r="H89" s="24">
        <f t="shared" si="16"/>
        <v>29.92</v>
      </c>
      <c r="I89" s="24">
        <f t="shared" si="17"/>
        <v>65.05</v>
      </c>
    </row>
    <row r="90" spans="1:9" ht="23.25" customHeight="1">
      <c r="A90" s="24">
        <v>88</v>
      </c>
      <c r="B90" s="22" t="s">
        <v>207</v>
      </c>
      <c r="C90" s="23" t="s">
        <v>208</v>
      </c>
      <c r="D90" s="23" t="s">
        <v>206</v>
      </c>
      <c r="E90" s="18">
        <v>52.6</v>
      </c>
      <c r="F90" s="18">
        <f t="shared" si="15"/>
        <v>31.56</v>
      </c>
      <c r="G90" s="18">
        <v>70.6</v>
      </c>
      <c r="H90" s="18">
        <f t="shared" si="16"/>
        <v>28.24</v>
      </c>
      <c r="I90" s="18">
        <f t="shared" si="17"/>
        <v>59.8</v>
      </c>
    </row>
    <row r="91" spans="1:9" ht="23.25" customHeight="1">
      <c r="A91" s="24">
        <v>89</v>
      </c>
      <c r="B91" s="22" t="s">
        <v>209</v>
      </c>
      <c r="C91" s="23" t="s">
        <v>210</v>
      </c>
      <c r="D91" s="23" t="s">
        <v>206</v>
      </c>
      <c r="E91" s="18">
        <v>45.8</v>
      </c>
      <c r="F91" s="18">
        <f t="shared" si="15"/>
        <v>27.479999999999997</v>
      </c>
      <c r="G91" s="18">
        <v>75.5</v>
      </c>
      <c r="H91" s="18">
        <f t="shared" si="16"/>
        <v>30.200000000000003</v>
      </c>
      <c r="I91" s="18">
        <f t="shared" si="17"/>
        <v>57.68</v>
      </c>
    </row>
    <row r="92" spans="1:9" ht="23.25" customHeight="1">
      <c r="A92" s="24">
        <v>90</v>
      </c>
      <c r="B92" s="22" t="s">
        <v>211</v>
      </c>
      <c r="C92" s="23" t="s">
        <v>212</v>
      </c>
      <c r="D92" s="23" t="s">
        <v>206</v>
      </c>
      <c r="E92" s="18">
        <v>45.35</v>
      </c>
      <c r="F92" s="18">
        <f t="shared" si="15"/>
        <v>27.21</v>
      </c>
      <c r="G92" s="18">
        <v>73.4</v>
      </c>
      <c r="H92" s="18">
        <f t="shared" si="16"/>
        <v>29.360000000000003</v>
      </c>
      <c r="I92" s="18">
        <f t="shared" si="17"/>
        <v>56.57000000000001</v>
      </c>
    </row>
    <row r="93" spans="1:9" ht="23.25" customHeight="1">
      <c r="A93" s="24">
        <v>91</v>
      </c>
      <c r="B93" s="22" t="s">
        <v>213</v>
      </c>
      <c r="C93" s="23" t="s">
        <v>214</v>
      </c>
      <c r="D93" s="23" t="s">
        <v>206</v>
      </c>
      <c r="E93" s="18">
        <v>32.6</v>
      </c>
      <c r="F93" s="18">
        <f t="shared" si="15"/>
        <v>19.56</v>
      </c>
      <c r="G93" s="18">
        <v>72.5</v>
      </c>
      <c r="H93" s="18">
        <f t="shared" si="16"/>
        <v>29</v>
      </c>
      <c r="I93" s="18">
        <f t="shared" si="17"/>
        <v>48.56</v>
      </c>
    </row>
    <row r="94" spans="1:9" ht="23.25" customHeight="1">
      <c r="A94" s="19">
        <v>92</v>
      </c>
      <c r="B94" s="20" t="s">
        <v>215</v>
      </c>
      <c r="C94" s="21" t="s">
        <v>216</v>
      </c>
      <c r="D94" s="21" t="s">
        <v>206</v>
      </c>
      <c r="E94" s="19">
        <v>17.2</v>
      </c>
      <c r="F94" s="19">
        <f t="shared" si="15"/>
        <v>10.319999999999999</v>
      </c>
      <c r="G94" s="19" t="s">
        <v>39</v>
      </c>
      <c r="H94" s="19" t="s">
        <v>39</v>
      </c>
      <c r="I94" s="19">
        <v>10.32</v>
      </c>
    </row>
    <row r="95" spans="1:9" ht="23.25" customHeight="1">
      <c r="A95" s="24">
        <v>93</v>
      </c>
      <c r="B95" s="22" t="s">
        <v>217</v>
      </c>
      <c r="C95" s="23" t="s">
        <v>218</v>
      </c>
      <c r="D95" s="23" t="s">
        <v>219</v>
      </c>
      <c r="E95" s="24">
        <v>58.4</v>
      </c>
      <c r="F95" s="24">
        <f t="shared" si="15"/>
        <v>35.04</v>
      </c>
      <c r="G95" s="24">
        <v>76.4</v>
      </c>
      <c r="H95" s="24">
        <f>G95*0.4</f>
        <v>30.560000000000002</v>
      </c>
      <c r="I95" s="24">
        <f>F95+H95</f>
        <v>65.6</v>
      </c>
    </row>
    <row r="96" spans="1:9" ht="23.25" customHeight="1">
      <c r="A96" s="24">
        <v>94</v>
      </c>
      <c r="B96" s="22" t="s">
        <v>220</v>
      </c>
      <c r="C96" s="23" t="s">
        <v>221</v>
      </c>
      <c r="D96" s="23" t="s">
        <v>219</v>
      </c>
      <c r="E96" s="18">
        <v>54.650000000000006</v>
      </c>
      <c r="F96" s="18">
        <f t="shared" si="15"/>
        <v>32.79</v>
      </c>
      <c r="G96" s="18">
        <v>77.7</v>
      </c>
      <c r="H96" s="18">
        <f>G96*0.4</f>
        <v>31.080000000000002</v>
      </c>
      <c r="I96" s="18">
        <f>F96+H96</f>
        <v>63.870000000000005</v>
      </c>
    </row>
    <row r="97" spans="1:9" ht="23.25" customHeight="1">
      <c r="A97" s="24">
        <v>95</v>
      </c>
      <c r="B97" s="22" t="s">
        <v>222</v>
      </c>
      <c r="C97" s="23" t="s">
        <v>223</v>
      </c>
      <c r="D97" s="23" t="s">
        <v>219</v>
      </c>
      <c r="E97" s="18">
        <v>52.650000000000006</v>
      </c>
      <c r="F97" s="18">
        <f t="shared" si="15"/>
        <v>31.590000000000003</v>
      </c>
      <c r="G97" s="18">
        <v>76.2</v>
      </c>
      <c r="H97" s="18">
        <f>G97*0.4</f>
        <v>30.480000000000004</v>
      </c>
      <c r="I97" s="18">
        <f>F97+H97</f>
        <v>62.07000000000001</v>
      </c>
    </row>
    <row r="98" spans="1:9" ht="23.25" customHeight="1">
      <c r="A98" s="19">
        <v>96</v>
      </c>
      <c r="B98" s="20" t="s">
        <v>224</v>
      </c>
      <c r="C98" s="21" t="s">
        <v>225</v>
      </c>
      <c r="D98" s="21" t="s">
        <v>219</v>
      </c>
      <c r="E98" s="19">
        <v>54.95</v>
      </c>
      <c r="F98" s="19">
        <f t="shared" si="15"/>
        <v>32.97</v>
      </c>
      <c r="G98" s="19">
        <v>55</v>
      </c>
      <c r="H98" s="19">
        <f>G98*0.4</f>
        <v>22</v>
      </c>
      <c r="I98" s="19">
        <f>F98+H98</f>
        <v>54.97</v>
      </c>
    </row>
    <row r="99" spans="1:9" ht="23.25" customHeight="1">
      <c r="A99" s="24">
        <v>97</v>
      </c>
      <c r="B99" s="22" t="s">
        <v>226</v>
      </c>
      <c r="C99" s="23" t="s">
        <v>227</v>
      </c>
      <c r="D99" s="23" t="s">
        <v>228</v>
      </c>
      <c r="E99" s="24">
        <v>58.4</v>
      </c>
      <c r="F99" s="24">
        <f t="shared" si="15"/>
        <v>35.04</v>
      </c>
      <c r="G99" s="24">
        <v>78.8</v>
      </c>
      <c r="H99" s="24">
        <f t="shared" si="16"/>
        <v>31.52</v>
      </c>
      <c r="I99" s="24">
        <f t="shared" si="17"/>
        <v>66.56</v>
      </c>
    </row>
    <row r="100" spans="1:9" ht="23.25" customHeight="1">
      <c r="A100" s="19">
        <v>98</v>
      </c>
      <c r="B100" s="20" t="s">
        <v>229</v>
      </c>
      <c r="C100" s="21" t="s">
        <v>230</v>
      </c>
      <c r="D100" s="21" t="s">
        <v>228</v>
      </c>
      <c r="E100" s="19">
        <v>57.55</v>
      </c>
      <c r="F100" s="19">
        <f t="shared" si="15"/>
        <v>34.529999999999994</v>
      </c>
      <c r="G100" s="19">
        <v>77</v>
      </c>
      <c r="H100" s="19">
        <f t="shared" si="16"/>
        <v>30.8</v>
      </c>
      <c r="I100" s="19">
        <f t="shared" si="17"/>
        <v>65.33</v>
      </c>
    </row>
    <row r="101" spans="1:9" ht="23.25" customHeight="1">
      <c r="A101" s="24">
        <v>99</v>
      </c>
      <c r="B101" s="22" t="s">
        <v>231</v>
      </c>
      <c r="C101" s="23" t="s">
        <v>232</v>
      </c>
      <c r="D101" s="23" t="s">
        <v>233</v>
      </c>
      <c r="E101" s="24">
        <v>63.4</v>
      </c>
      <c r="F101" s="24">
        <f t="shared" si="15"/>
        <v>38.04</v>
      </c>
      <c r="G101" s="24">
        <v>76.9</v>
      </c>
      <c r="H101" s="24">
        <f t="shared" si="16"/>
        <v>30.760000000000005</v>
      </c>
      <c r="I101" s="24">
        <f t="shared" si="17"/>
        <v>68.80000000000001</v>
      </c>
    </row>
    <row r="102" spans="1:9" ht="23.25" customHeight="1">
      <c r="A102" s="24">
        <v>100</v>
      </c>
      <c r="B102" s="22" t="s">
        <v>234</v>
      </c>
      <c r="C102" s="23" t="s">
        <v>235</v>
      </c>
      <c r="D102" s="23" t="s">
        <v>233</v>
      </c>
      <c r="E102" s="18">
        <v>60.15</v>
      </c>
      <c r="F102" s="18">
        <f t="shared" si="15"/>
        <v>36.089999999999996</v>
      </c>
      <c r="G102" s="18">
        <v>80.3</v>
      </c>
      <c r="H102" s="18">
        <f t="shared" si="16"/>
        <v>32.12</v>
      </c>
      <c r="I102" s="18">
        <f t="shared" si="17"/>
        <v>68.21</v>
      </c>
    </row>
    <row r="103" spans="1:9" ht="23.25" customHeight="1">
      <c r="A103" s="24">
        <v>101</v>
      </c>
      <c r="B103" s="22" t="s">
        <v>236</v>
      </c>
      <c r="C103" s="23" t="s">
        <v>237</v>
      </c>
      <c r="D103" s="23" t="s">
        <v>233</v>
      </c>
      <c r="E103" s="18">
        <v>61.65</v>
      </c>
      <c r="F103" s="18">
        <f t="shared" si="15"/>
        <v>36.989999999999995</v>
      </c>
      <c r="G103" s="18">
        <v>77.2</v>
      </c>
      <c r="H103" s="18">
        <f t="shared" si="16"/>
        <v>30.880000000000003</v>
      </c>
      <c r="I103" s="18">
        <f t="shared" si="17"/>
        <v>67.87</v>
      </c>
    </row>
    <row r="104" spans="1:9" ht="23.25" customHeight="1">
      <c r="A104" s="24">
        <v>102</v>
      </c>
      <c r="B104" s="22" t="s">
        <v>238</v>
      </c>
      <c r="C104" s="23" t="s">
        <v>239</v>
      </c>
      <c r="D104" s="23" t="s">
        <v>233</v>
      </c>
      <c r="E104" s="18">
        <v>60.25</v>
      </c>
      <c r="F104" s="18">
        <f t="shared" si="15"/>
        <v>36.15</v>
      </c>
      <c r="G104" s="18">
        <v>78.2</v>
      </c>
      <c r="H104" s="18">
        <f t="shared" si="16"/>
        <v>31.28</v>
      </c>
      <c r="I104" s="18">
        <f t="shared" si="17"/>
        <v>67.43</v>
      </c>
    </row>
  </sheetData>
  <sheetProtection/>
  <mergeCells count="1">
    <mergeCell ref="A1:I1"/>
  </mergeCells>
  <printOptions/>
  <pageMargins left="0.9" right="0.2" top="0.31" bottom="0.2" header="0" footer="0.12"/>
  <pageSetup horizontalDpi="300" verticalDpi="300" orientation="landscape" paperSize="9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SheetLayoutView="100" workbookViewId="0" topLeftCell="A1">
      <selection activeCell="D28" sqref="D28"/>
    </sheetView>
  </sheetViews>
  <sheetFormatPr defaultColWidth="9.00390625" defaultRowHeight="14.25"/>
  <cols>
    <col min="1" max="1" width="7.50390625" style="0" customWidth="1"/>
    <col min="3" max="3" width="23.00390625" style="0" customWidth="1"/>
    <col min="4" max="4" width="17.25390625" style="0" customWidth="1"/>
    <col min="9" max="9" width="15.375" style="0" customWidth="1"/>
  </cols>
  <sheetData>
    <row r="1" spans="1:9" ht="27">
      <c r="A1" s="1" t="s">
        <v>240</v>
      </c>
      <c r="B1" s="1"/>
      <c r="C1" s="1"/>
      <c r="D1" s="1"/>
      <c r="E1" s="1"/>
      <c r="F1" s="2"/>
      <c r="G1" s="2"/>
      <c r="H1" s="2"/>
      <c r="I1" s="2"/>
    </row>
    <row r="2" spans="1:9" ht="42.75">
      <c r="A2" s="3" t="s">
        <v>1</v>
      </c>
      <c r="B2" s="4" t="s">
        <v>2</v>
      </c>
      <c r="C2" s="4" t="s">
        <v>3</v>
      </c>
      <c r="D2" s="4" t="s">
        <v>4</v>
      </c>
      <c r="E2" s="5" t="s">
        <v>241</v>
      </c>
      <c r="F2" s="5" t="s">
        <v>242</v>
      </c>
      <c r="G2" s="4" t="s">
        <v>7</v>
      </c>
      <c r="H2" s="5" t="s">
        <v>243</v>
      </c>
      <c r="I2" s="5" t="s">
        <v>9</v>
      </c>
    </row>
    <row r="3" spans="1:9" ht="40.5" customHeight="1">
      <c r="A3" s="6">
        <v>1</v>
      </c>
      <c r="B3" s="7" t="s">
        <v>244</v>
      </c>
      <c r="C3" s="7" t="s">
        <v>245</v>
      </c>
      <c r="D3" s="8" t="s">
        <v>246</v>
      </c>
      <c r="E3" s="7">
        <v>54.5</v>
      </c>
      <c r="F3" s="9">
        <f>E3*0.5</f>
        <v>27.25</v>
      </c>
      <c r="G3" s="10">
        <v>76.4</v>
      </c>
      <c r="H3" s="10">
        <f>G3*0.5</f>
        <v>38.2</v>
      </c>
      <c r="I3" s="7">
        <f>F3+H3</f>
        <v>65.45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LYH</cp:lastModifiedBy>
  <cp:lastPrinted>2017-10-14T06:43:00Z</cp:lastPrinted>
  <dcterms:created xsi:type="dcterms:W3CDTF">2011-08-26T01:19:00Z</dcterms:created>
  <dcterms:modified xsi:type="dcterms:W3CDTF">2017-10-16T02:19:42Z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