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政审结果（36人）" sheetId="1" r:id="rId1"/>
    <sheet name="Sheet1" sheetId="2" r:id="rId2"/>
  </sheets>
  <definedNames>
    <definedName name="_xlnm.Print_Titles" localSheetId="0">'政审结果（36人）'!$1:$2</definedName>
  </definedNames>
  <calcPr fullCalcOnLoad="1"/>
</workbook>
</file>

<file path=xl/sharedStrings.xml><?xml version="1.0" encoding="utf-8"?>
<sst xmlns="http://schemas.openxmlformats.org/spreadsheetml/2006/main" count="684" uniqueCount="284">
  <si>
    <t>2017年度甘肃省考试录用机关公务员甘南考区政审结果</t>
  </si>
  <si>
    <t>序号</t>
  </si>
  <si>
    <t>考号</t>
  </si>
  <si>
    <t>姓名</t>
  </si>
  <si>
    <t>性别</t>
  </si>
  <si>
    <t>职位
代码</t>
  </si>
  <si>
    <t>行测
成绩</t>
  </si>
  <si>
    <t>申论
成绩</t>
  </si>
  <si>
    <t>笔试
总成绩</t>
  </si>
  <si>
    <t>笔试
平均分</t>
  </si>
  <si>
    <t>面试
成绩</t>
  </si>
  <si>
    <t>总成绩</t>
  </si>
  <si>
    <t>资格复
审结果</t>
  </si>
  <si>
    <t>体能测
评结果</t>
  </si>
  <si>
    <t>体检
结果</t>
  </si>
  <si>
    <t>政审
结果</t>
  </si>
  <si>
    <t>备注</t>
  </si>
  <si>
    <t>01300100829</t>
  </si>
  <si>
    <t>李俊娥</t>
  </si>
  <si>
    <t>女</t>
  </si>
  <si>
    <r>
      <t>0</t>
    </r>
    <r>
      <rPr>
        <sz val="11"/>
        <color indexed="8"/>
        <rFont val="宋体"/>
        <family val="0"/>
      </rPr>
      <t>01</t>
    </r>
  </si>
  <si>
    <t>合格</t>
  </si>
  <si>
    <t>无体能测评</t>
  </si>
  <si>
    <t>01300100716</t>
  </si>
  <si>
    <t>付红娟</t>
  </si>
  <si>
    <t>002</t>
  </si>
  <si>
    <t>01300100329</t>
  </si>
  <si>
    <t>张长德</t>
  </si>
  <si>
    <t>男</t>
  </si>
  <si>
    <t>003</t>
  </si>
  <si>
    <t>01300101803</t>
  </si>
  <si>
    <t>闫尼知</t>
  </si>
  <si>
    <t>005</t>
  </si>
  <si>
    <t>01300101615</t>
  </si>
  <si>
    <t>才让南杰</t>
  </si>
  <si>
    <t>007</t>
  </si>
  <si>
    <t>01300100421</t>
  </si>
  <si>
    <t>旦正贡保</t>
  </si>
  <si>
    <t>009</t>
  </si>
  <si>
    <t>01300100116</t>
  </si>
  <si>
    <t>索南当知布</t>
  </si>
  <si>
    <t>011</t>
  </si>
  <si>
    <t>01300101506</t>
  </si>
  <si>
    <t>姚蕊莉</t>
  </si>
  <si>
    <t>013</t>
  </si>
  <si>
    <t>01300101707</t>
  </si>
  <si>
    <t>完么草</t>
  </si>
  <si>
    <t>015</t>
  </si>
  <si>
    <t>01300101527</t>
  </si>
  <si>
    <t>王媛</t>
  </si>
  <si>
    <t>017</t>
  </si>
  <si>
    <t>01300100322</t>
  </si>
  <si>
    <t>沈建强</t>
  </si>
  <si>
    <t>021</t>
  </si>
  <si>
    <t>01300101514</t>
  </si>
  <si>
    <t>刘兴义</t>
  </si>
  <si>
    <t>023</t>
  </si>
  <si>
    <t>01300101415</t>
  </si>
  <si>
    <t>侯海军</t>
  </si>
  <si>
    <t>025</t>
  </si>
  <si>
    <t>01300100124</t>
  </si>
  <si>
    <t>李庆荣</t>
  </si>
  <si>
    <t>027</t>
  </si>
  <si>
    <t>01300100416</t>
  </si>
  <si>
    <t>郭燕</t>
  </si>
  <si>
    <t>029</t>
  </si>
  <si>
    <t>01300100930</t>
  </si>
  <si>
    <t>谈鹏飞</t>
  </si>
  <si>
    <t>030</t>
  </si>
  <si>
    <t>01300100728</t>
  </si>
  <si>
    <t>桑丹</t>
  </si>
  <si>
    <t>031</t>
  </si>
  <si>
    <t>01300100701</t>
  </si>
  <si>
    <t>杨凯强</t>
  </si>
  <si>
    <t>032</t>
  </si>
  <si>
    <t>01300100907</t>
  </si>
  <si>
    <t>惠丽倩</t>
  </si>
  <si>
    <t>033</t>
  </si>
  <si>
    <t>01300101619</t>
  </si>
  <si>
    <t>冯宏新</t>
  </si>
  <si>
    <t>034</t>
  </si>
  <si>
    <t>01300101807</t>
  </si>
  <si>
    <t>杨文辉</t>
  </si>
  <si>
    <t>035</t>
  </si>
  <si>
    <t>01300101028</t>
  </si>
  <si>
    <t>王小永</t>
  </si>
  <si>
    <t>036</t>
  </si>
  <si>
    <t>01300101424</t>
  </si>
  <si>
    <t>孙瑞花</t>
  </si>
  <si>
    <t>037</t>
  </si>
  <si>
    <t>01300101002</t>
  </si>
  <si>
    <t>杜江艳</t>
  </si>
  <si>
    <t>038</t>
  </si>
  <si>
    <t>01300101816</t>
  </si>
  <si>
    <t>杨军虎</t>
  </si>
  <si>
    <t>039</t>
  </si>
  <si>
    <t>01300101813</t>
  </si>
  <si>
    <t>马锦春</t>
  </si>
  <si>
    <t>040</t>
  </si>
  <si>
    <t>01300101721</t>
  </si>
  <si>
    <t>马靖</t>
  </si>
  <si>
    <t>041</t>
  </si>
  <si>
    <t>01300100230</t>
  </si>
  <si>
    <t>马强</t>
  </si>
  <si>
    <t>042</t>
  </si>
  <si>
    <t>01300101830</t>
  </si>
  <si>
    <t>周永胜</t>
  </si>
  <si>
    <t>043</t>
  </si>
  <si>
    <t>01300100718</t>
  </si>
  <si>
    <t>石晓琴</t>
  </si>
  <si>
    <t>044</t>
  </si>
  <si>
    <t>01300100418</t>
  </si>
  <si>
    <t>应娟清</t>
  </si>
  <si>
    <t>045</t>
  </si>
  <si>
    <t>01300101920</t>
  </si>
  <si>
    <t>裴菊玲</t>
  </si>
  <si>
    <t>01300101012</t>
  </si>
  <si>
    <t>梁玉琴</t>
  </si>
  <si>
    <t>01300101616</t>
  </si>
  <si>
    <t>马麦瑞</t>
  </si>
  <si>
    <t>046</t>
  </si>
  <si>
    <t>01300101520</t>
  </si>
  <si>
    <t>旦正吉</t>
  </si>
  <si>
    <t>047</t>
  </si>
  <si>
    <t>01300100922</t>
  </si>
  <si>
    <t>崔添娇</t>
  </si>
  <si>
    <t>048</t>
  </si>
  <si>
    <t>2017年度甘肃省考试录用机关公务员甘南考区政审人员名单</t>
  </si>
  <si>
    <t>职位代码</t>
  </si>
  <si>
    <t>行测</t>
  </si>
  <si>
    <t>申论</t>
  </si>
  <si>
    <t>最终
成绩</t>
  </si>
  <si>
    <t>体检结果</t>
  </si>
  <si>
    <t>通信住址</t>
  </si>
  <si>
    <t>户籍所在地
派出所</t>
  </si>
  <si>
    <t>工作单位</t>
  </si>
  <si>
    <t>身份证号</t>
  </si>
  <si>
    <t>联系电话</t>
  </si>
  <si>
    <t>夏河县公安局家属楼1单元103室</t>
  </si>
  <si>
    <t>夏河县拉卜楞镇派出所</t>
  </si>
  <si>
    <t>夏河县曲奥乡人民政府</t>
  </si>
  <si>
    <t>623027199207040026</t>
  </si>
  <si>
    <t>18293786621</t>
  </si>
  <si>
    <t>夏河县门乃合廉租房一区8号楼</t>
  </si>
  <si>
    <t>夏河县牙利吉办事处</t>
  </si>
  <si>
    <t>62300119910407342x</t>
  </si>
  <si>
    <t>15209406903</t>
  </si>
  <si>
    <t>夏河县王格尔塘镇人民政府</t>
  </si>
  <si>
    <t>62302719910729001x</t>
  </si>
  <si>
    <t>18294750567</t>
  </si>
  <si>
    <t>夏河县阿木去乎镇人民政府</t>
  </si>
  <si>
    <t>卓尼县康多派出所</t>
  </si>
  <si>
    <t>623027199008077318</t>
  </si>
  <si>
    <t>15352286667</t>
  </si>
  <si>
    <t>夏河县拉卜楞镇塔哇秀玛55号</t>
  </si>
  <si>
    <t>夏河县科才乡人民政府</t>
  </si>
  <si>
    <t>623027198712150010</t>
  </si>
  <si>
    <t>15293656719</t>
  </si>
  <si>
    <t>夏河县拉卜楞镇王府村23号</t>
  </si>
  <si>
    <t>623027199204020011</t>
  </si>
  <si>
    <t>18089403178</t>
  </si>
  <si>
    <t>夏河县甘加乡人民政府</t>
  </si>
  <si>
    <t>夏河县甘加乡派出所</t>
  </si>
  <si>
    <t>623027198908041414</t>
  </si>
  <si>
    <t>13893925495</t>
  </si>
  <si>
    <t>夏河县拉卜楞镇门乃合36号</t>
  </si>
  <si>
    <t>夏河县达麦乡人民政府</t>
  </si>
  <si>
    <t>623027198804190028</t>
  </si>
  <si>
    <t>15101467794</t>
  </si>
  <si>
    <t>夏河县麻当乡人民政府</t>
  </si>
  <si>
    <t>夏河县王格尔塘派出所</t>
  </si>
  <si>
    <t>623027199201172028</t>
  </si>
  <si>
    <t>15390620350</t>
  </si>
  <si>
    <t>夏河县吉祥花园一区2号楼</t>
  </si>
  <si>
    <t>623027199104260026</t>
  </si>
  <si>
    <t>13893911561</t>
  </si>
  <si>
    <t>完玛吉</t>
  </si>
  <si>
    <t>019</t>
  </si>
  <si>
    <t>待定</t>
  </si>
  <si>
    <t>夏河县唐尕昂乡人民政府</t>
  </si>
  <si>
    <t>合作市城南派出所</t>
  </si>
  <si>
    <t>623001198909074425</t>
  </si>
  <si>
    <t>13399418633</t>
  </si>
  <si>
    <t>夏河县扎油乡人民政府</t>
  </si>
  <si>
    <t>夏河县九甲派出所</t>
  </si>
  <si>
    <t>623027199104131013</t>
  </si>
  <si>
    <t>18009416136</t>
  </si>
  <si>
    <t>夏河县博拉乡人民政府</t>
  </si>
  <si>
    <t>天祝县朵什乡派出所</t>
  </si>
  <si>
    <t>622326198412053437</t>
  </si>
  <si>
    <t>18794026710</t>
  </si>
  <si>
    <t>夏河县拉卜楞镇洒乙昂村01号</t>
  </si>
  <si>
    <t>62042219831108171x</t>
  </si>
  <si>
    <t>13893979620</t>
  </si>
  <si>
    <t>合作市伊合昂街道办州农副公司小区</t>
  </si>
  <si>
    <t>合作市公安局城北派出所</t>
  </si>
  <si>
    <t>夏河县吉仓乡人民政府</t>
  </si>
  <si>
    <t>623027198812110024</t>
  </si>
  <si>
    <t>15209410284</t>
  </si>
  <si>
    <t>舟曲县城关镇城背后147号</t>
  </si>
  <si>
    <t>舟曲县城关镇派出所</t>
  </si>
  <si>
    <t>舟曲县南峪乡人民政府</t>
  </si>
  <si>
    <t>623023199208150045</t>
  </si>
  <si>
    <t>18298658508</t>
  </si>
  <si>
    <t>舟曲县城关镇东街12号</t>
  </si>
  <si>
    <t>舟曲县博峪乡人民政府</t>
  </si>
  <si>
    <t>623023199012040012</t>
  </si>
  <si>
    <t>15294086722</t>
  </si>
  <si>
    <t>舟曲县峰迭镇秀城社区</t>
  </si>
  <si>
    <t>623023198707270549</t>
  </si>
  <si>
    <t>18294790633</t>
  </si>
  <si>
    <t>舟曲县城关镇南门65号</t>
  </si>
  <si>
    <t>舟曲县公安局峰迭派出所</t>
  </si>
  <si>
    <t>623023199103290017</t>
  </si>
  <si>
    <t>15509417070</t>
  </si>
  <si>
    <t>舟曲县大川镇人民政府</t>
  </si>
  <si>
    <t>623023199111120069</t>
  </si>
  <si>
    <t>18719511285</t>
  </si>
  <si>
    <t>舟曲县城关镇西街村14号</t>
  </si>
  <si>
    <t>舟曲县果耶乡人民政府</t>
  </si>
  <si>
    <t>623023199112230016</t>
  </si>
  <si>
    <t>13893953159</t>
  </si>
  <si>
    <t>舟曲县坪定乡坪定村</t>
  </si>
  <si>
    <t>舟曲县曲告纳乡人民政府</t>
  </si>
  <si>
    <t>623023198910140512</t>
  </si>
  <si>
    <t>15293663887</t>
  </si>
  <si>
    <t>舟曲县插岗乡人民政府</t>
  </si>
  <si>
    <t>甘谷县大像山镇派出所</t>
  </si>
  <si>
    <t>620523198410262358</t>
  </si>
  <si>
    <t>18293122183</t>
  </si>
  <si>
    <t>舟曲县南峪乡南二行政村65号</t>
  </si>
  <si>
    <t>舟曲县大川乡派出所</t>
  </si>
  <si>
    <t>舟曲县拱坝乡人民政府</t>
  </si>
  <si>
    <t>623023199111162023</t>
  </si>
  <si>
    <t>15117049433</t>
  </si>
  <si>
    <t>舟曲县城关镇东街村</t>
  </si>
  <si>
    <t>623023199005071021</t>
  </si>
  <si>
    <t>18194153906</t>
  </si>
  <si>
    <t>舟曲县武坪乡人民政府</t>
  </si>
  <si>
    <t>623023199001100518</t>
  </si>
  <si>
    <t>15109415791</t>
  </si>
  <si>
    <t>临夏县营滩乡朱沟村一社4号</t>
  </si>
  <si>
    <t>临夏县派出所</t>
  </si>
  <si>
    <t>622921199003213319</t>
  </si>
  <si>
    <t>18811389633</t>
  </si>
  <si>
    <t>临潭县城关镇大坡桥246号</t>
  </si>
  <si>
    <t>临潭县城关镇派出所</t>
  </si>
  <si>
    <t>西宁市城中区礼让街街道办事处</t>
  </si>
  <si>
    <t>623021199303100019</t>
  </si>
  <si>
    <t>13919977096</t>
  </si>
  <si>
    <t>临潭县武装部家属楼1301</t>
  </si>
  <si>
    <t>62302119910418001x</t>
  </si>
  <si>
    <t>13893935718</t>
  </si>
  <si>
    <t>合作市卡加曼乡香拉自然村031号</t>
  </si>
  <si>
    <t>合作市城北派出所</t>
  </si>
  <si>
    <t>甘南百草生物科技开发有限公司</t>
  </si>
  <si>
    <t>623001199312023814</t>
  </si>
  <si>
    <t>15394016508</t>
  </si>
  <si>
    <t>卓尼县柳林镇上河村</t>
  </si>
  <si>
    <t>卓尼县城关派出所</t>
  </si>
  <si>
    <t>62302219950218002x</t>
  </si>
  <si>
    <t>18394011274</t>
  </si>
  <si>
    <t>临潭县王旗乡磨沟村梨园上社</t>
  </si>
  <si>
    <t>临潭县陈旗派出所</t>
  </si>
  <si>
    <t>623021199110044524</t>
  </si>
  <si>
    <t>18794862636</t>
  </si>
  <si>
    <t>临洮县连儿湾乡花儿岔村口子滩社</t>
  </si>
  <si>
    <t>临洮县连儿湾派出所</t>
  </si>
  <si>
    <t>622427199108086142</t>
  </si>
  <si>
    <t>13008736142</t>
  </si>
  <si>
    <t>玛曲县尼玛镇格萨尔东街36号</t>
  </si>
  <si>
    <t>玛曲县尼玛派出所</t>
  </si>
  <si>
    <t>临洮县蓬洮农机公司</t>
  </si>
  <si>
    <t>622427199104127541</t>
  </si>
  <si>
    <t>18009401251</t>
  </si>
  <si>
    <t>合作市当周街185号</t>
  </si>
  <si>
    <t>623001199306151529</t>
  </si>
  <si>
    <t>18194158772</t>
  </si>
  <si>
    <t>合作市那吾乡政府住宅楼127号</t>
  </si>
  <si>
    <t>623001199312171024</t>
  </si>
  <si>
    <t>18809411688</t>
  </si>
  <si>
    <t>合作市州农林局家属楼</t>
  </si>
  <si>
    <t>623001199103271029</t>
  </si>
  <si>
    <t>13893903685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</si>
</sst>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简体"/>
      <family val="4"/>
    </font>
    <font>
      <b/>
      <sz val="12"/>
      <name val="方正小标宋简体"/>
      <family val="4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简体"/>
      <family val="4"/>
    </font>
    <font>
      <b/>
      <sz val="11"/>
      <color rgb="FFFF0000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sz val="8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43" fillId="0" borderId="0" xfId="0" applyNumberFormat="1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R10" sqref="R10"/>
    </sheetView>
  </sheetViews>
  <sheetFormatPr defaultColWidth="9.00390625" defaultRowHeight="15"/>
  <cols>
    <col min="1" max="1" width="5.421875" style="0" customWidth="1"/>
    <col min="2" max="2" width="13.421875" style="0" customWidth="1"/>
    <col min="3" max="3" width="11.28125" style="0" customWidth="1"/>
    <col min="4" max="5" width="6.421875" style="0" customWidth="1"/>
    <col min="6" max="8" width="8.57421875" style="0" customWidth="1"/>
    <col min="9" max="9" width="8.57421875" style="28" customWidth="1"/>
    <col min="10" max="10" width="8.7109375" style="28" customWidth="1"/>
    <col min="11" max="11" width="9.421875" style="29" customWidth="1"/>
    <col min="12" max="12" width="8.7109375" style="0" customWidth="1"/>
    <col min="13" max="13" width="13.28125" style="0" customWidth="1"/>
  </cols>
  <sheetData>
    <row r="1" spans="1:16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4.25" customHeight="1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2" t="s">
        <v>11</v>
      </c>
      <c r="L2" s="33" t="s">
        <v>12</v>
      </c>
      <c r="M2" s="33" t="s">
        <v>13</v>
      </c>
      <c r="N2" s="32" t="s">
        <v>14</v>
      </c>
      <c r="O2" s="32" t="s">
        <v>15</v>
      </c>
      <c r="P2" s="33" t="s">
        <v>16</v>
      </c>
    </row>
    <row r="3" spans="1:16" ht="22.5" customHeight="1">
      <c r="A3" s="6">
        <v>1</v>
      </c>
      <c r="B3" s="34" t="s">
        <v>17</v>
      </c>
      <c r="C3" s="7" t="s">
        <v>18</v>
      </c>
      <c r="D3" s="8" t="s">
        <v>19</v>
      </c>
      <c r="E3" s="9" t="s">
        <v>20</v>
      </c>
      <c r="F3" s="10">
        <v>39.9</v>
      </c>
      <c r="G3" s="10">
        <v>44.5</v>
      </c>
      <c r="H3" s="10">
        <v>84.4</v>
      </c>
      <c r="I3" s="10">
        <f aca="true" t="shared" si="0" ref="I3:I13">H3/2</f>
        <v>42.2</v>
      </c>
      <c r="J3" s="10">
        <v>97</v>
      </c>
      <c r="K3" s="19">
        <f aca="true" t="shared" si="1" ref="K3:K13">I3*0.6+J3*0.4</f>
        <v>64.12</v>
      </c>
      <c r="L3" s="10" t="s">
        <v>21</v>
      </c>
      <c r="M3" s="20" t="s">
        <v>22</v>
      </c>
      <c r="N3" s="6" t="s">
        <v>21</v>
      </c>
      <c r="O3" s="6" t="s">
        <v>21</v>
      </c>
      <c r="P3" s="35"/>
    </row>
    <row r="4" spans="1:16" ht="22.5" customHeight="1">
      <c r="A4" s="6">
        <v>2</v>
      </c>
      <c r="B4" s="34" t="s">
        <v>23</v>
      </c>
      <c r="C4" s="7" t="s">
        <v>24</v>
      </c>
      <c r="D4" s="8" t="s">
        <v>19</v>
      </c>
      <c r="E4" s="11" t="s">
        <v>25</v>
      </c>
      <c r="F4" s="10">
        <v>34.4</v>
      </c>
      <c r="G4" s="10">
        <v>49.5</v>
      </c>
      <c r="H4" s="10">
        <v>83.9</v>
      </c>
      <c r="I4" s="10">
        <f t="shared" si="0"/>
        <v>41.95</v>
      </c>
      <c r="J4" s="10">
        <v>92.2</v>
      </c>
      <c r="K4" s="19">
        <f t="shared" si="1"/>
        <v>62.050000000000004</v>
      </c>
      <c r="L4" s="10" t="s">
        <v>21</v>
      </c>
      <c r="M4" s="20" t="s">
        <v>22</v>
      </c>
      <c r="N4" s="6" t="s">
        <v>21</v>
      </c>
      <c r="O4" s="6" t="s">
        <v>21</v>
      </c>
      <c r="P4" s="35"/>
    </row>
    <row r="5" spans="1:16" ht="22.5" customHeight="1">
      <c r="A5" s="6">
        <v>3</v>
      </c>
      <c r="B5" s="34" t="s">
        <v>26</v>
      </c>
      <c r="C5" s="7" t="s">
        <v>27</v>
      </c>
      <c r="D5" s="8" t="s">
        <v>28</v>
      </c>
      <c r="E5" s="11" t="s">
        <v>29</v>
      </c>
      <c r="F5" s="10">
        <v>57</v>
      </c>
      <c r="G5" s="10">
        <v>34</v>
      </c>
      <c r="H5" s="10">
        <v>91</v>
      </c>
      <c r="I5" s="10">
        <f t="shared" si="0"/>
        <v>45.5</v>
      </c>
      <c r="J5" s="10">
        <v>93.6</v>
      </c>
      <c r="K5" s="19">
        <f t="shared" si="1"/>
        <v>64.74</v>
      </c>
      <c r="L5" s="10" t="s">
        <v>21</v>
      </c>
      <c r="M5" s="20" t="s">
        <v>22</v>
      </c>
      <c r="N5" s="6" t="s">
        <v>21</v>
      </c>
      <c r="O5" s="6" t="s">
        <v>21</v>
      </c>
      <c r="P5" s="35"/>
    </row>
    <row r="6" spans="1:16" ht="22.5" customHeight="1">
      <c r="A6" s="6">
        <v>4</v>
      </c>
      <c r="B6" s="34" t="s">
        <v>30</v>
      </c>
      <c r="C6" s="7" t="s">
        <v>31</v>
      </c>
      <c r="D6" s="8" t="s">
        <v>28</v>
      </c>
      <c r="E6" s="11" t="s">
        <v>32</v>
      </c>
      <c r="F6" s="10">
        <v>45</v>
      </c>
      <c r="G6" s="10">
        <v>49.5</v>
      </c>
      <c r="H6" s="10">
        <v>94.5</v>
      </c>
      <c r="I6" s="10">
        <f t="shared" si="0"/>
        <v>47.25</v>
      </c>
      <c r="J6" s="10">
        <v>93.1</v>
      </c>
      <c r="K6" s="19">
        <f t="shared" si="1"/>
        <v>65.59</v>
      </c>
      <c r="L6" s="10" t="s">
        <v>21</v>
      </c>
      <c r="M6" s="20" t="s">
        <v>22</v>
      </c>
      <c r="N6" s="6" t="s">
        <v>21</v>
      </c>
      <c r="O6" s="6" t="s">
        <v>21</v>
      </c>
      <c r="P6" s="35"/>
    </row>
    <row r="7" spans="1:16" ht="22.5" customHeight="1">
      <c r="A7" s="6">
        <v>5</v>
      </c>
      <c r="B7" s="34" t="s">
        <v>33</v>
      </c>
      <c r="C7" s="7" t="s">
        <v>34</v>
      </c>
      <c r="D7" s="8" t="s">
        <v>28</v>
      </c>
      <c r="E7" s="11" t="s">
        <v>35</v>
      </c>
      <c r="F7" s="10">
        <v>34.7</v>
      </c>
      <c r="G7" s="10">
        <v>43.5</v>
      </c>
      <c r="H7" s="10">
        <v>78.2</v>
      </c>
      <c r="I7" s="10">
        <f t="shared" si="0"/>
        <v>39.1</v>
      </c>
      <c r="J7" s="10">
        <v>91.2</v>
      </c>
      <c r="K7" s="19">
        <f t="shared" si="1"/>
        <v>59.940000000000005</v>
      </c>
      <c r="L7" s="10" t="s">
        <v>21</v>
      </c>
      <c r="M7" s="20" t="s">
        <v>22</v>
      </c>
      <c r="N7" s="6" t="s">
        <v>21</v>
      </c>
      <c r="O7" s="6" t="s">
        <v>21</v>
      </c>
      <c r="P7" s="35"/>
    </row>
    <row r="8" spans="1:16" ht="22.5" customHeight="1">
      <c r="A8" s="6">
        <v>6</v>
      </c>
      <c r="B8" s="34" t="s">
        <v>36</v>
      </c>
      <c r="C8" s="7" t="s">
        <v>37</v>
      </c>
      <c r="D8" s="8" t="s">
        <v>28</v>
      </c>
      <c r="E8" s="11" t="s">
        <v>38</v>
      </c>
      <c r="F8" s="10">
        <v>35.9</v>
      </c>
      <c r="G8" s="10">
        <v>50</v>
      </c>
      <c r="H8" s="10">
        <v>85.9</v>
      </c>
      <c r="I8" s="10">
        <f t="shared" si="0"/>
        <v>42.95</v>
      </c>
      <c r="J8" s="10">
        <v>93.5</v>
      </c>
      <c r="K8" s="19">
        <f t="shared" si="1"/>
        <v>63.17</v>
      </c>
      <c r="L8" s="10" t="s">
        <v>21</v>
      </c>
      <c r="M8" s="20" t="s">
        <v>22</v>
      </c>
      <c r="N8" s="6" t="s">
        <v>21</v>
      </c>
      <c r="O8" s="6" t="s">
        <v>21</v>
      </c>
      <c r="P8" s="35"/>
    </row>
    <row r="9" spans="1:16" ht="22.5" customHeight="1">
      <c r="A9" s="6">
        <v>7</v>
      </c>
      <c r="B9" s="34" t="s">
        <v>39</v>
      </c>
      <c r="C9" s="7" t="s">
        <v>40</v>
      </c>
      <c r="D9" s="8" t="s">
        <v>28</v>
      </c>
      <c r="E9" s="11" t="s">
        <v>41</v>
      </c>
      <c r="F9" s="10">
        <v>28.1</v>
      </c>
      <c r="G9" s="10">
        <v>40</v>
      </c>
      <c r="H9" s="10">
        <v>68.1</v>
      </c>
      <c r="I9" s="10">
        <f t="shared" si="0"/>
        <v>34.05</v>
      </c>
      <c r="J9" s="10">
        <v>87.4</v>
      </c>
      <c r="K9" s="19">
        <f t="shared" si="1"/>
        <v>55.39</v>
      </c>
      <c r="L9" s="10" t="s">
        <v>21</v>
      </c>
      <c r="M9" s="20" t="s">
        <v>22</v>
      </c>
      <c r="N9" s="6" t="s">
        <v>21</v>
      </c>
      <c r="O9" s="6" t="s">
        <v>21</v>
      </c>
      <c r="P9" s="36"/>
    </row>
    <row r="10" spans="1:16" ht="22.5" customHeight="1">
      <c r="A10" s="6">
        <v>8</v>
      </c>
      <c r="B10" s="34" t="s">
        <v>42</v>
      </c>
      <c r="C10" s="7" t="s">
        <v>43</v>
      </c>
      <c r="D10" s="8" t="s">
        <v>19</v>
      </c>
      <c r="E10" s="11" t="s">
        <v>44</v>
      </c>
      <c r="F10" s="10">
        <v>41.4</v>
      </c>
      <c r="G10" s="10">
        <v>48</v>
      </c>
      <c r="H10" s="10">
        <v>89.4</v>
      </c>
      <c r="I10" s="10">
        <f t="shared" si="0"/>
        <v>44.7</v>
      </c>
      <c r="J10" s="10">
        <v>94.4</v>
      </c>
      <c r="K10" s="19">
        <f t="shared" si="1"/>
        <v>64.58000000000001</v>
      </c>
      <c r="L10" s="10" t="s">
        <v>21</v>
      </c>
      <c r="M10" s="20" t="s">
        <v>22</v>
      </c>
      <c r="N10" s="6" t="s">
        <v>21</v>
      </c>
      <c r="O10" s="6" t="s">
        <v>21</v>
      </c>
      <c r="P10" s="35"/>
    </row>
    <row r="11" spans="1:16" ht="22.5" customHeight="1">
      <c r="A11" s="6">
        <v>9</v>
      </c>
      <c r="B11" s="34" t="s">
        <v>45</v>
      </c>
      <c r="C11" s="7" t="s">
        <v>46</v>
      </c>
      <c r="D11" s="8" t="s">
        <v>19</v>
      </c>
      <c r="E11" s="11" t="s">
        <v>47</v>
      </c>
      <c r="F11" s="10">
        <v>32.3</v>
      </c>
      <c r="G11" s="10">
        <v>46</v>
      </c>
      <c r="H11" s="10">
        <v>78.3</v>
      </c>
      <c r="I11" s="10">
        <f t="shared" si="0"/>
        <v>39.15</v>
      </c>
      <c r="J11" s="10">
        <v>93.6</v>
      </c>
      <c r="K11" s="19">
        <f t="shared" si="1"/>
        <v>60.92999999999999</v>
      </c>
      <c r="L11" s="10" t="s">
        <v>21</v>
      </c>
      <c r="M11" s="20" t="s">
        <v>22</v>
      </c>
      <c r="N11" s="6" t="s">
        <v>21</v>
      </c>
      <c r="O11" s="6" t="s">
        <v>21</v>
      </c>
      <c r="P11" s="35"/>
    </row>
    <row r="12" spans="1:16" ht="22.5" customHeight="1">
      <c r="A12" s="6">
        <v>10</v>
      </c>
      <c r="B12" s="34" t="s">
        <v>48</v>
      </c>
      <c r="C12" s="7" t="s">
        <v>49</v>
      </c>
      <c r="D12" s="8" t="s">
        <v>19</v>
      </c>
      <c r="E12" s="11" t="s">
        <v>50</v>
      </c>
      <c r="F12" s="10">
        <v>46.8</v>
      </c>
      <c r="G12" s="10">
        <v>40</v>
      </c>
      <c r="H12" s="10">
        <v>86.8</v>
      </c>
      <c r="I12" s="10">
        <f t="shared" si="0"/>
        <v>43.4</v>
      </c>
      <c r="J12" s="10">
        <v>91.8</v>
      </c>
      <c r="K12" s="19">
        <f t="shared" si="1"/>
        <v>62.76</v>
      </c>
      <c r="L12" s="10" t="s">
        <v>21</v>
      </c>
      <c r="M12" s="20" t="s">
        <v>22</v>
      </c>
      <c r="N12" s="6" t="s">
        <v>21</v>
      </c>
      <c r="O12" s="6" t="s">
        <v>21</v>
      </c>
      <c r="P12" s="35"/>
    </row>
    <row r="13" spans="1:16" ht="22.5" customHeight="1">
      <c r="A13" s="6">
        <v>11</v>
      </c>
      <c r="B13" s="34" t="s">
        <v>51</v>
      </c>
      <c r="C13" s="7" t="s">
        <v>52</v>
      </c>
      <c r="D13" s="8" t="s">
        <v>28</v>
      </c>
      <c r="E13" s="11" t="s">
        <v>53</v>
      </c>
      <c r="F13" s="10">
        <v>44.6</v>
      </c>
      <c r="G13" s="10">
        <v>53</v>
      </c>
      <c r="H13" s="10">
        <v>97.6</v>
      </c>
      <c r="I13" s="10">
        <f t="shared" si="0"/>
        <v>48.8</v>
      </c>
      <c r="J13" s="10">
        <v>93.2</v>
      </c>
      <c r="K13" s="19">
        <f t="shared" si="1"/>
        <v>66.56</v>
      </c>
      <c r="L13" s="10" t="s">
        <v>21</v>
      </c>
      <c r="M13" s="20" t="s">
        <v>22</v>
      </c>
      <c r="N13" s="6" t="s">
        <v>21</v>
      </c>
      <c r="O13" s="6" t="s">
        <v>21</v>
      </c>
      <c r="P13" s="35"/>
    </row>
    <row r="14" spans="1:16" ht="22.5" customHeight="1">
      <c r="A14" s="6">
        <v>12</v>
      </c>
      <c r="B14" s="34" t="s">
        <v>54</v>
      </c>
      <c r="C14" s="7" t="s">
        <v>55</v>
      </c>
      <c r="D14" s="8" t="s">
        <v>28</v>
      </c>
      <c r="E14" s="11" t="s">
        <v>56</v>
      </c>
      <c r="F14" s="10">
        <v>52.8</v>
      </c>
      <c r="G14" s="10">
        <v>45.5</v>
      </c>
      <c r="H14" s="10">
        <v>98.3</v>
      </c>
      <c r="I14" s="10">
        <f aca="true" t="shared" si="2" ref="I14:I26">H14/2</f>
        <v>49.15</v>
      </c>
      <c r="J14" s="10">
        <v>93.8</v>
      </c>
      <c r="K14" s="19">
        <f aca="true" t="shared" si="3" ref="K14:K26">I14*0.6+J14*0.4</f>
        <v>67.01</v>
      </c>
      <c r="L14" s="10" t="s">
        <v>21</v>
      </c>
      <c r="M14" s="20" t="s">
        <v>22</v>
      </c>
      <c r="N14" s="6" t="s">
        <v>21</v>
      </c>
      <c r="O14" s="6" t="s">
        <v>21</v>
      </c>
      <c r="P14" s="35"/>
    </row>
    <row r="15" spans="1:16" ht="22.5" customHeight="1">
      <c r="A15" s="6">
        <v>13</v>
      </c>
      <c r="B15" s="34" t="s">
        <v>57</v>
      </c>
      <c r="C15" s="7" t="s">
        <v>58</v>
      </c>
      <c r="D15" s="8" t="s">
        <v>28</v>
      </c>
      <c r="E15" s="11" t="s">
        <v>59</v>
      </c>
      <c r="F15" s="10">
        <v>44.4</v>
      </c>
      <c r="G15" s="10">
        <v>40</v>
      </c>
      <c r="H15" s="10">
        <v>84.4</v>
      </c>
      <c r="I15" s="10">
        <f t="shared" si="2"/>
        <v>42.2</v>
      </c>
      <c r="J15" s="10">
        <v>91.6</v>
      </c>
      <c r="K15" s="19">
        <f t="shared" si="3"/>
        <v>61.96</v>
      </c>
      <c r="L15" s="10" t="s">
        <v>21</v>
      </c>
      <c r="M15" s="20" t="s">
        <v>22</v>
      </c>
      <c r="N15" s="6" t="s">
        <v>21</v>
      </c>
      <c r="O15" s="6" t="s">
        <v>21</v>
      </c>
      <c r="P15" s="35"/>
    </row>
    <row r="16" spans="1:16" ht="22.5" customHeight="1">
      <c r="A16" s="6">
        <v>14</v>
      </c>
      <c r="B16" s="34" t="s">
        <v>60</v>
      </c>
      <c r="C16" s="7" t="s">
        <v>61</v>
      </c>
      <c r="D16" s="8" t="s">
        <v>19</v>
      </c>
      <c r="E16" s="11" t="s">
        <v>62</v>
      </c>
      <c r="F16" s="10">
        <v>47.1</v>
      </c>
      <c r="G16" s="10">
        <v>41</v>
      </c>
      <c r="H16" s="10">
        <v>88.1</v>
      </c>
      <c r="I16" s="10">
        <f t="shared" si="2"/>
        <v>44.05</v>
      </c>
      <c r="J16" s="10">
        <v>94.2</v>
      </c>
      <c r="K16" s="19">
        <f t="shared" si="3"/>
        <v>64.11</v>
      </c>
      <c r="L16" s="10" t="s">
        <v>21</v>
      </c>
      <c r="M16" s="20" t="s">
        <v>22</v>
      </c>
      <c r="N16" s="6" t="s">
        <v>21</v>
      </c>
      <c r="O16" s="6" t="s">
        <v>21</v>
      </c>
      <c r="P16" s="35"/>
    </row>
    <row r="17" spans="1:16" ht="22.5" customHeight="1">
      <c r="A17" s="6">
        <v>15</v>
      </c>
      <c r="B17" s="34" t="s">
        <v>63</v>
      </c>
      <c r="C17" s="7" t="s">
        <v>64</v>
      </c>
      <c r="D17" s="8" t="s">
        <v>19</v>
      </c>
      <c r="E17" s="11" t="s">
        <v>65</v>
      </c>
      <c r="F17" s="10">
        <v>54.3</v>
      </c>
      <c r="G17" s="10">
        <v>57</v>
      </c>
      <c r="H17" s="10">
        <v>111.3</v>
      </c>
      <c r="I17" s="10">
        <f t="shared" si="2"/>
        <v>55.65</v>
      </c>
      <c r="J17" s="10">
        <v>94.8</v>
      </c>
      <c r="K17" s="19">
        <f t="shared" si="3"/>
        <v>71.31</v>
      </c>
      <c r="L17" s="10" t="s">
        <v>21</v>
      </c>
      <c r="M17" s="20" t="s">
        <v>22</v>
      </c>
      <c r="N17" s="6" t="s">
        <v>21</v>
      </c>
      <c r="O17" s="6" t="s">
        <v>21</v>
      </c>
      <c r="P17" s="35"/>
    </row>
    <row r="18" spans="1:16" ht="22.5" customHeight="1">
      <c r="A18" s="6">
        <v>16</v>
      </c>
      <c r="B18" s="34" t="s">
        <v>66</v>
      </c>
      <c r="C18" s="7" t="s">
        <v>67</v>
      </c>
      <c r="D18" s="8" t="s">
        <v>28</v>
      </c>
      <c r="E18" s="11" t="s">
        <v>68</v>
      </c>
      <c r="F18" s="10">
        <v>47.8</v>
      </c>
      <c r="G18" s="10">
        <v>43.5</v>
      </c>
      <c r="H18" s="10">
        <v>91.3</v>
      </c>
      <c r="I18" s="10">
        <f t="shared" si="2"/>
        <v>45.65</v>
      </c>
      <c r="J18" s="10">
        <v>94.6</v>
      </c>
      <c r="K18" s="19">
        <f t="shared" si="3"/>
        <v>65.22999999999999</v>
      </c>
      <c r="L18" s="10" t="s">
        <v>21</v>
      </c>
      <c r="M18" s="20" t="s">
        <v>22</v>
      </c>
      <c r="N18" s="6" t="s">
        <v>21</v>
      </c>
      <c r="O18" s="6" t="s">
        <v>21</v>
      </c>
      <c r="P18" s="35"/>
    </row>
    <row r="19" spans="1:16" ht="22.5" customHeight="1">
      <c r="A19" s="6">
        <v>17</v>
      </c>
      <c r="B19" s="34" t="s">
        <v>69</v>
      </c>
      <c r="C19" s="7" t="s">
        <v>70</v>
      </c>
      <c r="D19" s="8" t="s">
        <v>19</v>
      </c>
      <c r="E19" s="11" t="s">
        <v>71</v>
      </c>
      <c r="F19" s="10">
        <v>46.5</v>
      </c>
      <c r="G19" s="10">
        <v>58</v>
      </c>
      <c r="H19" s="10">
        <v>104.5</v>
      </c>
      <c r="I19" s="10">
        <f t="shared" si="2"/>
        <v>52.25</v>
      </c>
      <c r="J19" s="10">
        <v>93.8</v>
      </c>
      <c r="K19" s="19">
        <f t="shared" si="3"/>
        <v>68.87</v>
      </c>
      <c r="L19" s="10" t="s">
        <v>21</v>
      </c>
      <c r="M19" s="20" t="s">
        <v>22</v>
      </c>
      <c r="N19" s="6" t="s">
        <v>21</v>
      </c>
      <c r="O19" s="6" t="s">
        <v>21</v>
      </c>
      <c r="P19" s="35"/>
    </row>
    <row r="20" spans="1:16" ht="22.5" customHeight="1">
      <c r="A20" s="6">
        <v>18</v>
      </c>
      <c r="B20" s="34" t="s">
        <v>72</v>
      </c>
      <c r="C20" s="7" t="s">
        <v>73</v>
      </c>
      <c r="D20" s="8" t="s">
        <v>28</v>
      </c>
      <c r="E20" s="11" t="s">
        <v>74</v>
      </c>
      <c r="F20" s="10">
        <v>41.6</v>
      </c>
      <c r="G20" s="10">
        <v>48</v>
      </c>
      <c r="H20" s="10">
        <v>89.6</v>
      </c>
      <c r="I20" s="10">
        <f t="shared" si="2"/>
        <v>44.8</v>
      </c>
      <c r="J20" s="10">
        <v>90.6</v>
      </c>
      <c r="K20" s="19">
        <f t="shared" si="3"/>
        <v>63.120000000000005</v>
      </c>
      <c r="L20" s="10" t="s">
        <v>21</v>
      </c>
      <c r="M20" s="20" t="s">
        <v>22</v>
      </c>
      <c r="N20" s="6" t="s">
        <v>21</v>
      </c>
      <c r="O20" s="6" t="s">
        <v>21</v>
      </c>
      <c r="P20" s="35"/>
    </row>
    <row r="21" spans="1:16" ht="22.5" customHeight="1">
      <c r="A21" s="6">
        <v>19</v>
      </c>
      <c r="B21" s="34" t="s">
        <v>75</v>
      </c>
      <c r="C21" s="7" t="s">
        <v>76</v>
      </c>
      <c r="D21" s="8" t="s">
        <v>19</v>
      </c>
      <c r="E21" s="11" t="s">
        <v>77</v>
      </c>
      <c r="F21" s="10">
        <v>58</v>
      </c>
      <c r="G21" s="10">
        <v>47.5</v>
      </c>
      <c r="H21" s="10">
        <v>105.5</v>
      </c>
      <c r="I21" s="10">
        <f t="shared" si="2"/>
        <v>52.75</v>
      </c>
      <c r="J21" s="10">
        <v>92</v>
      </c>
      <c r="K21" s="19">
        <f t="shared" si="3"/>
        <v>68.45</v>
      </c>
      <c r="L21" s="10" t="s">
        <v>21</v>
      </c>
      <c r="M21" s="20" t="s">
        <v>22</v>
      </c>
      <c r="N21" s="6" t="s">
        <v>21</v>
      </c>
      <c r="O21" s="6" t="s">
        <v>21</v>
      </c>
      <c r="P21" s="35"/>
    </row>
    <row r="22" spans="1:16" ht="22.5" customHeight="1">
      <c r="A22" s="6">
        <v>20</v>
      </c>
      <c r="B22" s="34" t="s">
        <v>78</v>
      </c>
      <c r="C22" s="7" t="s">
        <v>79</v>
      </c>
      <c r="D22" s="8" t="s">
        <v>28</v>
      </c>
      <c r="E22" s="11" t="s">
        <v>80</v>
      </c>
      <c r="F22" s="10">
        <v>62.4</v>
      </c>
      <c r="G22" s="10">
        <v>52</v>
      </c>
      <c r="H22" s="10">
        <v>114.4</v>
      </c>
      <c r="I22" s="10">
        <f t="shared" si="2"/>
        <v>57.2</v>
      </c>
      <c r="J22" s="10">
        <v>91.2</v>
      </c>
      <c r="K22" s="19">
        <f t="shared" si="3"/>
        <v>70.80000000000001</v>
      </c>
      <c r="L22" s="10" t="s">
        <v>21</v>
      </c>
      <c r="M22" s="20" t="s">
        <v>22</v>
      </c>
      <c r="N22" s="6" t="s">
        <v>21</v>
      </c>
      <c r="O22" s="6" t="s">
        <v>21</v>
      </c>
      <c r="P22" s="35"/>
    </row>
    <row r="23" spans="1:16" ht="22.5" customHeight="1">
      <c r="A23" s="6">
        <v>21</v>
      </c>
      <c r="B23" s="34" t="s">
        <v>81</v>
      </c>
      <c r="C23" s="7" t="s">
        <v>82</v>
      </c>
      <c r="D23" s="8" t="s">
        <v>28</v>
      </c>
      <c r="E23" s="11" t="s">
        <v>83</v>
      </c>
      <c r="F23" s="10">
        <v>53.3</v>
      </c>
      <c r="G23" s="10">
        <v>45.5</v>
      </c>
      <c r="H23" s="10">
        <v>98.8</v>
      </c>
      <c r="I23" s="10">
        <f t="shared" si="2"/>
        <v>49.4</v>
      </c>
      <c r="J23" s="10">
        <v>92</v>
      </c>
      <c r="K23" s="19">
        <f t="shared" si="3"/>
        <v>66.44</v>
      </c>
      <c r="L23" s="10" t="s">
        <v>21</v>
      </c>
      <c r="M23" s="20" t="s">
        <v>22</v>
      </c>
      <c r="N23" s="6" t="s">
        <v>21</v>
      </c>
      <c r="O23" s="6" t="s">
        <v>21</v>
      </c>
      <c r="P23" s="35"/>
    </row>
    <row r="24" spans="1:16" ht="22.5" customHeight="1">
      <c r="A24" s="6">
        <v>22</v>
      </c>
      <c r="B24" s="34" t="s">
        <v>84</v>
      </c>
      <c r="C24" s="7" t="s">
        <v>85</v>
      </c>
      <c r="D24" s="8" t="s">
        <v>28</v>
      </c>
      <c r="E24" s="11" t="s">
        <v>86</v>
      </c>
      <c r="F24" s="10">
        <v>47.4</v>
      </c>
      <c r="G24" s="10">
        <v>44.5</v>
      </c>
      <c r="H24" s="10">
        <v>91.9</v>
      </c>
      <c r="I24" s="10">
        <f t="shared" si="2"/>
        <v>45.95</v>
      </c>
      <c r="J24" s="10">
        <v>92.2</v>
      </c>
      <c r="K24" s="19">
        <f t="shared" si="3"/>
        <v>64.45</v>
      </c>
      <c r="L24" s="10" t="s">
        <v>21</v>
      </c>
      <c r="M24" s="20" t="s">
        <v>22</v>
      </c>
      <c r="N24" s="6" t="s">
        <v>21</v>
      </c>
      <c r="O24" s="6" t="s">
        <v>21</v>
      </c>
      <c r="P24" s="35"/>
    </row>
    <row r="25" spans="1:16" ht="22.5" customHeight="1">
      <c r="A25" s="6">
        <v>23</v>
      </c>
      <c r="B25" s="34" t="s">
        <v>87</v>
      </c>
      <c r="C25" s="7" t="s">
        <v>88</v>
      </c>
      <c r="D25" s="8" t="s">
        <v>19</v>
      </c>
      <c r="E25" s="11" t="s">
        <v>89</v>
      </c>
      <c r="F25" s="10">
        <v>44.9</v>
      </c>
      <c r="G25" s="10">
        <v>42</v>
      </c>
      <c r="H25" s="10">
        <v>86.9</v>
      </c>
      <c r="I25" s="10">
        <f t="shared" si="2"/>
        <v>43.45</v>
      </c>
      <c r="J25" s="10">
        <v>92.6</v>
      </c>
      <c r="K25" s="19">
        <f t="shared" si="3"/>
        <v>63.11</v>
      </c>
      <c r="L25" s="10" t="s">
        <v>21</v>
      </c>
      <c r="M25" s="20" t="s">
        <v>22</v>
      </c>
      <c r="N25" s="6" t="s">
        <v>21</v>
      </c>
      <c r="O25" s="6" t="s">
        <v>21</v>
      </c>
      <c r="P25" s="35"/>
    </row>
    <row r="26" spans="1:16" ht="22.5" customHeight="1">
      <c r="A26" s="6">
        <v>24</v>
      </c>
      <c r="B26" s="34" t="s">
        <v>90</v>
      </c>
      <c r="C26" s="7" t="s">
        <v>91</v>
      </c>
      <c r="D26" s="8" t="s">
        <v>19</v>
      </c>
      <c r="E26" s="11" t="s">
        <v>92</v>
      </c>
      <c r="F26" s="10">
        <v>40.7</v>
      </c>
      <c r="G26" s="10">
        <v>44</v>
      </c>
      <c r="H26" s="10">
        <v>84.7</v>
      </c>
      <c r="I26" s="10">
        <f t="shared" si="2"/>
        <v>42.35</v>
      </c>
      <c r="J26" s="10">
        <v>90.4</v>
      </c>
      <c r="K26" s="19">
        <f t="shared" si="3"/>
        <v>61.57000000000001</v>
      </c>
      <c r="L26" s="10" t="s">
        <v>21</v>
      </c>
      <c r="M26" s="20" t="s">
        <v>22</v>
      </c>
      <c r="N26" s="6" t="s">
        <v>21</v>
      </c>
      <c r="O26" s="6" t="s">
        <v>21</v>
      </c>
      <c r="P26" s="35"/>
    </row>
    <row r="27" spans="1:16" ht="22.5" customHeight="1">
      <c r="A27" s="6">
        <v>25</v>
      </c>
      <c r="B27" s="34" t="s">
        <v>93</v>
      </c>
      <c r="C27" s="7" t="s">
        <v>94</v>
      </c>
      <c r="D27" s="8" t="s">
        <v>28</v>
      </c>
      <c r="E27" s="11" t="s">
        <v>95</v>
      </c>
      <c r="F27" s="10">
        <v>55</v>
      </c>
      <c r="G27" s="10">
        <v>37.5</v>
      </c>
      <c r="H27" s="10">
        <v>92.5</v>
      </c>
      <c r="I27" s="10">
        <f aca="true" t="shared" si="4" ref="I27:I38">H27/2</f>
        <v>46.25</v>
      </c>
      <c r="J27" s="10">
        <v>89.6</v>
      </c>
      <c r="K27" s="19">
        <f aca="true" t="shared" si="5" ref="K27:K38">I27*0.6+J27*0.4</f>
        <v>63.589999999999996</v>
      </c>
      <c r="L27" s="10" t="s">
        <v>21</v>
      </c>
      <c r="M27" s="20" t="s">
        <v>22</v>
      </c>
      <c r="N27" s="6" t="s">
        <v>21</v>
      </c>
      <c r="O27" s="6" t="s">
        <v>21</v>
      </c>
      <c r="P27" s="35"/>
    </row>
    <row r="28" spans="1:16" ht="22.5" customHeight="1">
      <c r="A28" s="6">
        <v>26</v>
      </c>
      <c r="B28" s="34" t="s">
        <v>96</v>
      </c>
      <c r="C28" s="7" t="s">
        <v>97</v>
      </c>
      <c r="D28" s="8" t="s">
        <v>28</v>
      </c>
      <c r="E28" s="11" t="s">
        <v>98</v>
      </c>
      <c r="F28" s="10">
        <v>42.7</v>
      </c>
      <c r="G28" s="10">
        <v>62.5</v>
      </c>
      <c r="H28" s="10">
        <v>105.2</v>
      </c>
      <c r="I28" s="10">
        <f t="shared" si="4"/>
        <v>52.6</v>
      </c>
      <c r="J28" s="10">
        <v>89.2</v>
      </c>
      <c r="K28" s="19">
        <f t="shared" si="5"/>
        <v>67.24</v>
      </c>
      <c r="L28" s="10" t="s">
        <v>21</v>
      </c>
      <c r="M28" s="20" t="s">
        <v>22</v>
      </c>
      <c r="N28" s="6" t="s">
        <v>21</v>
      </c>
      <c r="O28" s="6" t="s">
        <v>21</v>
      </c>
      <c r="P28" s="35"/>
    </row>
    <row r="29" spans="1:16" ht="22.5" customHeight="1">
      <c r="A29" s="6">
        <v>27</v>
      </c>
      <c r="B29" s="34" t="s">
        <v>99</v>
      </c>
      <c r="C29" s="7" t="s">
        <v>100</v>
      </c>
      <c r="D29" s="8" t="s">
        <v>28</v>
      </c>
      <c r="E29" s="11" t="s">
        <v>101</v>
      </c>
      <c r="F29" s="10">
        <v>54.4</v>
      </c>
      <c r="G29" s="10">
        <v>51</v>
      </c>
      <c r="H29" s="10">
        <v>105.4</v>
      </c>
      <c r="I29" s="10">
        <f t="shared" si="4"/>
        <v>52.7</v>
      </c>
      <c r="J29" s="10">
        <v>89.6</v>
      </c>
      <c r="K29" s="19">
        <f t="shared" si="5"/>
        <v>67.46</v>
      </c>
      <c r="L29" s="10" t="s">
        <v>21</v>
      </c>
      <c r="M29" s="20" t="s">
        <v>22</v>
      </c>
      <c r="N29" s="6" t="s">
        <v>21</v>
      </c>
      <c r="O29" s="6" t="s">
        <v>21</v>
      </c>
      <c r="P29" s="35"/>
    </row>
    <row r="30" spans="1:16" ht="22.5" customHeight="1">
      <c r="A30" s="6">
        <v>28</v>
      </c>
      <c r="B30" s="34" t="s">
        <v>102</v>
      </c>
      <c r="C30" s="7" t="s">
        <v>103</v>
      </c>
      <c r="D30" s="8" t="s">
        <v>28</v>
      </c>
      <c r="E30" s="11" t="s">
        <v>104</v>
      </c>
      <c r="F30" s="10">
        <v>46</v>
      </c>
      <c r="G30" s="10">
        <v>54.5</v>
      </c>
      <c r="H30" s="10">
        <v>100.5</v>
      </c>
      <c r="I30" s="10">
        <f t="shared" si="4"/>
        <v>50.25</v>
      </c>
      <c r="J30" s="10">
        <v>88.6</v>
      </c>
      <c r="K30" s="19">
        <f t="shared" si="5"/>
        <v>65.59</v>
      </c>
      <c r="L30" s="10" t="s">
        <v>21</v>
      </c>
      <c r="M30" s="20" t="s">
        <v>22</v>
      </c>
      <c r="N30" s="6" t="s">
        <v>21</v>
      </c>
      <c r="O30" s="6" t="s">
        <v>21</v>
      </c>
      <c r="P30" s="35"/>
    </row>
    <row r="31" spans="1:16" ht="22.5" customHeight="1">
      <c r="A31" s="6">
        <v>29</v>
      </c>
      <c r="B31" s="34" t="s">
        <v>105</v>
      </c>
      <c r="C31" s="7" t="s">
        <v>106</v>
      </c>
      <c r="D31" s="8" t="s">
        <v>28</v>
      </c>
      <c r="E31" s="11" t="s">
        <v>107</v>
      </c>
      <c r="F31" s="10">
        <v>51.8</v>
      </c>
      <c r="G31" s="10">
        <v>54</v>
      </c>
      <c r="H31" s="10">
        <v>105.8</v>
      </c>
      <c r="I31" s="10">
        <f t="shared" si="4"/>
        <v>52.9</v>
      </c>
      <c r="J31" s="10">
        <v>89</v>
      </c>
      <c r="K31" s="19">
        <f t="shared" si="5"/>
        <v>67.34</v>
      </c>
      <c r="L31" s="10" t="s">
        <v>21</v>
      </c>
      <c r="M31" s="20" t="s">
        <v>22</v>
      </c>
      <c r="N31" s="6" t="s">
        <v>21</v>
      </c>
      <c r="O31" s="6" t="s">
        <v>21</v>
      </c>
      <c r="P31" s="35"/>
    </row>
    <row r="32" spans="1:16" ht="22.5" customHeight="1">
      <c r="A32" s="6">
        <v>30</v>
      </c>
      <c r="B32" s="34" t="s">
        <v>108</v>
      </c>
      <c r="C32" s="7" t="s">
        <v>109</v>
      </c>
      <c r="D32" s="8" t="s">
        <v>19</v>
      </c>
      <c r="E32" s="11" t="s">
        <v>110</v>
      </c>
      <c r="F32" s="10">
        <v>50.2</v>
      </c>
      <c r="G32" s="10">
        <v>63.5</v>
      </c>
      <c r="H32" s="10">
        <v>113.7</v>
      </c>
      <c r="I32" s="10">
        <f t="shared" si="4"/>
        <v>56.85</v>
      </c>
      <c r="J32" s="10">
        <v>82.2</v>
      </c>
      <c r="K32" s="19">
        <f t="shared" si="5"/>
        <v>66.99000000000001</v>
      </c>
      <c r="L32" s="10" t="s">
        <v>21</v>
      </c>
      <c r="M32" s="20" t="s">
        <v>22</v>
      </c>
      <c r="N32" s="6" t="s">
        <v>21</v>
      </c>
      <c r="O32" s="6" t="s">
        <v>21</v>
      </c>
      <c r="P32" s="35"/>
    </row>
    <row r="33" spans="1:16" ht="22.5" customHeight="1">
      <c r="A33" s="6">
        <v>31</v>
      </c>
      <c r="B33" s="34" t="s">
        <v>111</v>
      </c>
      <c r="C33" s="7" t="s">
        <v>112</v>
      </c>
      <c r="D33" s="8" t="s">
        <v>19</v>
      </c>
      <c r="E33" s="11" t="s">
        <v>113</v>
      </c>
      <c r="F33" s="10">
        <v>62</v>
      </c>
      <c r="G33" s="10">
        <v>56.5</v>
      </c>
      <c r="H33" s="10">
        <v>118.5</v>
      </c>
      <c r="I33" s="10">
        <f t="shared" si="4"/>
        <v>59.25</v>
      </c>
      <c r="J33" s="10">
        <v>91.8</v>
      </c>
      <c r="K33" s="19">
        <f t="shared" si="5"/>
        <v>72.27</v>
      </c>
      <c r="L33" s="10" t="s">
        <v>21</v>
      </c>
      <c r="M33" s="20" t="s">
        <v>22</v>
      </c>
      <c r="N33" s="6" t="s">
        <v>21</v>
      </c>
      <c r="O33" s="6" t="s">
        <v>21</v>
      </c>
      <c r="P33" s="35"/>
    </row>
    <row r="34" spans="1:16" ht="22.5" customHeight="1">
      <c r="A34" s="6">
        <v>32</v>
      </c>
      <c r="B34" s="34" t="s">
        <v>114</v>
      </c>
      <c r="C34" s="7" t="s">
        <v>115</v>
      </c>
      <c r="D34" s="8" t="s">
        <v>19</v>
      </c>
      <c r="E34" s="11" t="s">
        <v>113</v>
      </c>
      <c r="F34" s="10">
        <v>49.2</v>
      </c>
      <c r="G34" s="10">
        <v>67.5</v>
      </c>
      <c r="H34" s="10">
        <v>116.7</v>
      </c>
      <c r="I34" s="10">
        <f t="shared" si="4"/>
        <v>58.35</v>
      </c>
      <c r="J34" s="10">
        <v>86.8</v>
      </c>
      <c r="K34" s="19">
        <f t="shared" si="5"/>
        <v>69.72999999999999</v>
      </c>
      <c r="L34" s="10" t="s">
        <v>21</v>
      </c>
      <c r="M34" s="20" t="s">
        <v>22</v>
      </c>
      <c r="N34" s="6" t="s">
        <v>21</v>
      </c>
      <c r="O34" s="6" t="s">
        <v>21</v>
      </c>
      <c r="P34" s="35"/>
    </row>
    <row r="35" spans="1:16" ht="22.5" customHeight="1">
      <c r="A35" s="6">
        <v>33</v>
      </c>
      <c r="B35" s="34" t="s">
        <v>116</v>
      </c>
      <c r="C35" s="7" t="s">
        <v>117</v>
      </c>
      <c r="D35" s="8" t="s">
        <v>19</v>
      </c>
      <c r="E35" s="11" t="s">
        <v>113</v>
      </c>
      <c r="F35" s="10">
        <v>52</v>
      </c>
      <c r="G35" s="10">
        <v>56</v>
      </c>
      <c r="H35" s="10">
        <v>108</v>
      </c>
      <c r="I35" s="10">
        <f t="shared" si="4"/>
        <v>54</v>
      </c>
      <c r="J35" s="10">
        <v>92.8</v>
      </c>
      <c r="K35" s="19">
        <f t="shared" si="5"/>
        <v>69.52</v>
      </c>
      <c r="L35" s="10" t="s">
        <v>21</v>
      </c>
      <c r="M35" s="20" t="s">
        <v>22</v>
      </c>
      <c r="N35" s="6" t="s">
        <v>21</v>
      </c>
      <c r="O35" s="6" t="s">
        <v>21</v>
      </c>
      <c r="P35" s="35"/>
    </row>
    <row r="36" spans="1:16" ht="22.5" customHeight="1">
      <c r="A36" s="6">
        <v>34</v>
      </c>
      <c r="B36" s="34" t="s">
        <v>118</v>
      </c>
      <c r="C36" s="7" t="s">
        <v>119</v>
      </c>
      <c r="D36" s="8" t="s">
        <v>19</v>
      </c>
      <c r="E36" s="11" t="s">
        <v>120</v>
      </c>
      <c r="F36" s="10">
        <v>50</v>
      </c>
      <c r="G36" s="10">
        <v>60</v>
      </c>
      <c r="H36" s="10">
        <v>110</v>
      </c>
      <c r="I36" s="10">
        <f t="shared" si="4"/>
        <v>55</v>
      </c>
      <c r="J36" s="10">
        <v>87.6</v>
      </c>
      <c r="K36" s="19">
        <f t="shared" si="5"/>
        <v>68.03999999999999</v>
      </c>
      <c r="L36" s="10" t="s">
        <v>21</v>
      </c>
      <c r="M36" s="20" t="s">
        <v>22</v>
      </c>
      <c r="N36" s="6" t="s">
        <v>21</v>
      </c>
      <c r="O36" s="6" t="s">
        <v>21</v>
      </c>
      <c r="P36" s="35"/>
    </row>
    <row r="37" spans="1:16" ht="22.5" customHeight="1">
      <c r="A37" s="6">
        <v>35</v>
      </c>
      <c r="B37" s="34" t="s">
        <v>121</v>
      </c>
      <c r="C37" s="7" t="s">
        <v>122</v>
      </c>
      <c r="D37" s="8" t="s">
        <v>19</v>
      </c>
      <c r="E37" s="11" t="s">
        <v>123</v>
      </c>
      <c r="F37" s="10">
        <v>61</v>
      </c>
      <c r="G37" s="10">
        <v>58</v>
      </c>
      <c r="H37" s="10">
        <v>119</v>
      </c>
      <c r="I37" s="10">
        <f t="shared" si="4"/>
        <v>59.5</v>
      </c>
      <c r="J37" s="10">
        <v>87.8</v>
      </c>
      <c r="K37" s="19">
        <f t="shared" si="5"/>
        <v>70.82</v>
      </c>
      <c r="L37" s="10" t="s">
        <v>21</v>
      </c>
      <c r="M37" s="6" t="s">
        <v>21</v>
      </c>
      <c r="N37" s="6" t="s">
        <v>21</v>
      </c>
      <c r="O37" s="6" t="s">
        <v>21</v>
      </c>
      <c r="P37" s="35"/>
    </row>
    <row r="38" spans="1:16" ht="22.5" customHeight="1">
      <c r="A38" s="6">
        <v>36</v>
      </c>
      <c r="B38" s="34" t="s">
        <v>124</v>
      </c>
      <c r="C38" s="7" t="s">
        <v>125</v>
      </c>
      <c r="D38" s="8" t="s">
        <v>19</v>
      </c>
      <c r="E38" s="11" t="s">
        <v>126</v>
      </c>
      <c r="F38" s="10">
        <v>58.4</v>
      </c>
      <c r="G38" s="10">
        <v>60.5</v>
      </c>
      <c r="H38" s="10">
        <v>118.9</v>
      </c>
      <c r="I38" s="10">
        <f t="shared" si="4"/>
        <v>59.45</v>
      </c>
      <c r="J38" s="10">
        <v>91</v>
      </c>
      <c r="K38" s="19">
        <f t="shared" si="5"/>
        <v>72.07</v>
      </c>
      <c r="L38" s="10" t="s">
        <v>21</v>
      </c>
      <c r="M38" s="6" t="s">
        <v>21</v>
      </c>
      <c r="N38" s="6" t="s">
        <v>21</v>
      </c>
      <c r="O38" s="6" t="s">
        <v>21</v>
      </c>
      <c r="P38" s="35"/>
    </row>
  </sheetData>
  <sheetProtection/>
  <mergeCells count="1">
    <mergeCell ref="A1:P1"/>
  </mergeCells>
  <printOptions horizontalCentered="1"/>
  <pageMargins left="0.16" right="0.24" top="0.46" bottom="0.63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6">
      <selection activeCell="S16" sqref="S16"/>
    </sheetView>
  </sheetViews>
  <sheetFormatPr defaultColWidth="9.00390625" defaultRowHeight="15"/>
  <sheetData>
    <row r="1" spans="1:16" ht="28.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9.5">
      <c r="A2" s="2" t="s">
        <v>1</v>
      </c>
      <c r="B2" s="2" t="s">
        <v>3</v>
      </c>
      <c r="C2" s="2" t="s">
        <v>4</v>
      </c>
      <c r="D2" s="3" t="s">
        <v>128</v>
      </c>
      <c r="E2" s="4" t="s">
        <v>129</v>
      </c>
      <c r="F2" s="4" t="s">
        <v>130</v>
      </c>
      <c r="G2" s="5" t="s">
        <v>8</v>
      </c>
      <c r="H2" s="5" t="s">
        <v>10</v>
      </c>
      <c r="I2" s="17" t="s">
        <v>131</v>
      </c>
      <c r="J2" s="3" t="s">
        <v>13</v>
      </c>
      <c r="K2" s="3" t="s">
        <v>132</v>
      </c>
      <c r="L2" s="3" t="s">
        <v>133</v>
      </c>
      <c r="M2" s="17" t="s">
        <v>134</v>
      </c>
      <c r="N2" s="18" t="s">
        <v>135</v>
      </c>
      <c r="O2" s="3" t="s">
        <v>136</v>
      </c>
      <c r="P2" s="18" t="s">
        <v>137</v>
      </c>
    </row>
    <row r="3" spans="1:16" ht="13.5">
      <c r="A3" s="6">
        <v>1</v>
      </c>
      <c r="B3" s="7" t="s">
        <v>18</v>
      </c>
      <c r="C3" s="8" t="s">
        <v>19</v>
      </c>
      <c r="D3" s="9" t="s">
        <v>20</v>
      </c>
      <c r="E3" s="10">
        <v>39.9</v>
      </c>
      <c r="F3" s="10">
        <v>44.5</v>
      </c>
      <c r="G3" s="10">
        <v>84.4</v>
      </c>
      <c r="H3" s="10">
        <v>97</v>
      </c>
      <c r="I3" s="19">
        <f>G3/2*0.6+H3*0.4</f>
        <v>64.12</v>
      </c>
      <c r="J3" s="20" t="s">
        <v>22</v>
      </c>
      <c r="K3" s="10" t="s">
        <v>21</v>
      </c>
      <c r="L3" s="21" t="s">
        <v>138</v>
      </c>
      <c r="M3" s="21" t="s">
        <v>139</v>
      </c>
      <c r="N3" s="21" t="s">
        <v>140</v>
      </c>
      <c r="O3" s="22" t="s">
        <v>141</v>
      </c>
      <c r="P3" s="22" t="s">
        <v>142</v>
      </c>
    </row>
    <row r="4" spans="1:16" ht="13.5">
      <c r="A4" s="6">
        <v>2</v>
      </c>
      <c r="B4" s="7" t="s">
        <v>24</v>
      </c>
      <c r="C4" s="8" t="s">
        <v>19</v>
      </c>
      <c r="D4" s="11" t="s">
        <v>25</v>
      </c>
      <c r="E4" s="10">
        <v>34.4</v>
      </c>
      <c r="F4" s="10">
        <v>49.5</v>
      </c>
      <c r="G4" s="10">
        <v>83.9</v>
      </c>
      <c r="H4" s="10">
        <v>92.2</v>
      </c>
      <c r="I4" s="19">
        <f aca="true" t="shared" si="0" ref="I4:I39">G4/2*0.6+H4*0.4</f>
        <v>62.050000000000004</v>
      </c>
      <c r="J4" s="20" t="s">
        <v>22</v>
      </c>
      <c r="K4" s="10" t="s">
        <v>21</v>
      </c>
      <c r="L4" s="21" t="s">
        <v>143</v>
      </c>
      <c r="M4" s="21" t="s">
        <v>139</v>
      </c>
      <c r="N4" s="21" t="s">
        <v>144</v>
      </c>
      <c r="O4" s="22" t="s">
        <v>145</v>
      </c>
      <c r="P4" s="22" t="s">
        <v>146</v>
      </c>
    </row>
    <row r="5" spans="1:16" ht="13.5">
      <c r="A5" s="6">
        <v>3</v>
      </c>
      <c r="B5" s="7" t="s">
        <v>27</v>
      </c>
      <c r="C5" s="8" t="s">
        <v>28</v>
      </c>
      <c r="D5" s="11" t="s">
        <v>29</v>
      </c>
      <c r="E5" s="10">
        <v>57</v>
      </c>
      <c r="F5" s="10">
        <v>34</v>
      </c>
      <c r="G5" s="10">
        <v>91</v>
      </c>
      <c r="H5" s="10">
        <v>93.6</v>
      </c>
      <c r="I5" s="19">
        <f t="shared" si="0"/>
        <v>64.74</v>
      </c>
      <c r="J5" s="20" t="s">
        <v>22</v>
      </c>
      <c r="K5" s="10" t="s">
        <v>21</v>
      </c>
      <c r="L5" s="21" t="s">
        <v>147</v>
      </c>
      <c r="M5" s="21" t="s">
        <v>139</v>
      </c>
      <c r="N5" s="21" t="s">
        <v>147</v>
      </c>
      <c r="O5" s="22" t="s">
        <v>148</v>
      </c>
      <c r="P5" s="22" t="s">
        <v>149</v>
      </c>
    </row>
    <row r="6" spans="1:16" ht="13.5">
      <c r="A6" s="6">
        <v>4</v>
      </c>
      <c r="B6" s="7" t="s">
        <v>31</v>
      </c>
      <c r="C6" s="8" t="s">
        <v>28</v>
      </c>
      <c r="D6" s="11" t="s">
        <v>32</v>
      </c>
      <c r="E6" s="10">
        <v>45</v>
      </c>
      <c r="F6" s="10">
        <v>49.5</v>
      </c>
      <c r="G6" s="10">
        <v>94.5</v>
      </c>
      <c r="H6" s="10">
        <v>93.1</v>
      </c>
      <c r="I6" s="19">
        <f t="shared" si="0"/>
        <v>65.59</v>
      </c>
      <c r="J6" s="20" t="s">
        <v>22</v>
      </c>
      <c r="K6" s="10" t="s">
        <v>21</v>
      </c>
      <c r="L6" s="21" t="s">
        <v>150</v>
      </c>
      <c r="M6" s="21" t="s">
        <v>151</v>
      </c>
      <c r="N6" s="21" t="s">
        <v>150</v>
      </c>
      <c r="O6" s="22" t="s">
        <v>152</v>
      </c>
      <c r="P6" s="22" t="s">
        <v>153</v>
      </c>
    </row>
    <row r="7" spans="1:16" ht="13.5">
      <c r="A7" s="6">
        <v>5</v>
      </c>
      <c r="B7" s="7" t="s">
        <v>34</v>
      </c>
      <c r="C7" s="8" t="s">
        <v>28</v>
      </c>
      <c r="D7" s="11" t="s">
        <v>35</v>
      </c>
      <c r="E7" s="10">
        <v>34.7</v>
      </c>
      <c r="F7" s="10">
        <v>43.5</v>
      </c>
      <c r="G7" s="10">
        <v>78.2</v>
      </c>
      <c r="H7" s="10">
        <v>91.2</v>
      </c>
      <c r="I7" s="19">
        <f t="shared" si="0"/>
        <v>59.940000000000005</v>
      </c>
      <c r="J7" s="20" t="s">
        <v>22</v>
      </c>
      <c r="K7" s="10" t="s">
        <v>21</v>
      </c>
      <c r="L7" s="21" t="s">
        <v>154</v>
      </c>
      <c r="M7" s="21" t="s">
        <v>139</v>
      </c>
      <c r="N7" s="21" t="s">
        <v>155</v>
      </c>
      <c r="O7" s="22" t="s">
        <v>156</v>
      </c>
      <c r="P7" s="22" t="s">
        <v>157</v>
      </c>
    </row>
    <row r="8" spans="1:16" ht="13.5">
      <c r="A8" s="6">
        <v>6</v>
      </c>
      <c r="B8" s="7" t="s">
        <v>37</v>
      </c>
      <c r="C8" s="8" t="s">
        <v>28</v>
      </c>
      <c r="D8" s="11" t="s">
        <v>38</v>
      </c>
      <c r="E8" s="10">
        <v>35.9</v>
      </c>
      <c r="F8" s="10">
        <v>50</v>
      </c>
      <c r="G8" s="10">
        <v>85.9</v>
      </c>
      <c r="H8" s="10">
        <v>93.5</v>
      </c>
      <c r="I8" s="19">
        <f t="shared" si="0"/>
        <v>63.17</v>
      </c>
      <c r="J8" s="20" t="s">
        <v>22</v>
      </c>
      <c r="K8" s="10" t="s">
        <v>21</v>
      </c>
      <c r="L8" s="21" t="s">
        <v>158</v>
      </c>
      <c r="M8" s="21" t="s">
        <v>139</v>
      </c>
      <c r="N8" s="21" t="s">
        <v>155</v>
      </c>
      <c r="O8" s="22" t="s">
        <v>159</v>
      </c>
      <c r="P8" s="22" t="s">
        <v>160</v>
      </c>
    </row>
    <row r="9" spans="1:16" ht="13.5">
      <c r="A9" s="6">
        <v>7</v>
      </c>
      <c r="B9" s="7" t="s">
        <v>40</v>
      </c>
      <c r="C9" s="8" t="s">
        <v>28</v>
      </c>
      <c r="D9" s="11" t="s">
        <v>41</v>
      </c>
      <c r="E9" s="10">
        <v>28.1</v>
      </c>
      <c r="F9" s="10">
        <v>40</v>
      </c>
      <c r="G9" s="10">
        <v>68.1</v>
      </c>
      <c r="H9" s="10">
        <v>87.4</v>
      </c>
      <c r="I9" s="19">
        <f t="shared" si="0"/>
        <v>55.39</v>
      </c>
      <c r="J9" s="20" t="s">
        <v>22</v>
      </c>
      <c r="K9" s="10" t="s">
        <v>21</v>
      </c>
      <c r="L9" s="23" t="s">
        <v>161</v>
      </c>
      <c r="M9" s="21" t="s">
        <v>162</v>
      </c>
      <c r="N9" s="21" t="s">
        <v>161</v>
      </c>
      <c r="O9" s="22" t="s">
        <v>163</v>
      </c>
      <c r="P9" s="22" t="s">
        <v>164</v>
      </c>
    </row>
    <row r="10" spans="1:16" ht="13.5">
      <c r="A10" s="6">
        <v>8</v>
      </c>
      <c r="B10" s="7" t="s">
        <v>43</v>
      </c>
      <c r="C10" s="8" t="s">
        <v>19</v>
      </c>
      <c r="D10" s="11" t="s">
        <v>44</v>
      </c>
      <c r="E10" s="10">
        <v>41.4</v>
      </c>
      <c r="F10" s="10">
        <v>48</v>
      </c>
      <c r="G10" s="10">
        <v>89.4</v>
      </c>
      <c r="H10" s="10">
        <v>94.4</v>
      </c>
      <c r="I10" s="19">
        <f t="shared" si="0"/>
        <v>64.58000000000001</v>
      </c>
      <c r="J10" s="20" t="s">
        <v>22</v>
      </c>
      <c r="K10" s="10" t="s">
        <v>21</v>
      </c>
      <c r="L10" s="21" t="s">
        <v>165</v>
      </c>
      <c r="M10" s="21" t="s">
        <v>139</v>
      </c>
      <c r="N10" s="21" t="s">
        <v>166</v>
      </c>
      <c r="O10" s="22" t="s">
        <v>167</v>
      </c>
      <c r="P10" s="22" t="s">
        <v>168</v>
      </c>
    </row>
    <row r="11" spans="1:16" ht="13.5">
      <c r="A11" s="6">
        <v>9</v>
      </c>
      <c r="B11" s="7" t="s">
        <v>46</v>
      </c>
      <c r="C11" s="8" t="s">
        <v>19</v>
      </c>
      <c r="D11" s="11" t="s">
        <v>47</v>
      </c>
      <c r="E11" s="10">
        <v>32.3</v>
      </c>
      <c r="F11" s="10">
        <v>46</v>
      </c>
      <c r="G11" s="10">
        <v>78.3</v>
      </c>
      <c r="H11" s="10">
        <v>93.6</v>
      </c>
      <c r="I11" s="19">
        <f t="shared" si="0"/>
        <v>60.92999999999999</v>
      </c>
      <c r="J11" s="20" t="s">
        <v>22</v>
      </c>
      <c r="K11" s="10" t="s">
        <v>21</v>
      </c>
      <c r="L11" s="21" t="s">
        <v>169</v>
      </c>
      <c r="M11" s="21" t="s">
        <v>170</v>
      </c>
      <c r="N11" s="21" t="s">
        <v>169</v>
      </c>
      <c r="O11" s="22" t="s">
        <v>171</v>
      </c>
      <c r="P11" s="22" t="s">
        <v>172</v>
      </c>
    </row>
    <row r="12" spans="1:16" ht="13.5">
      <c r="A12" s="6">
        <v>10</v>
      </c>
      <c r="B12" s="7" t="s">
        <v>49</v>
      </c>
      <c r="C12" s="8" t="s">
        <v>19</v>
      </c>
      <c r="D12" s="11" t="s">
        <v>50</v>
      </c>
      <c r="E12" s="10">
        <v>46.8</v>
      </c>
      <c r="F12" s="10">
        <v>40</v>
      </c>
      <c r="G12" s="10">
        <v>86.8</v>
      </c>
      <c r="H12" s="10">
        <v>91.8</v>
      </c>
      <c r="I12" s="19">
        <f t="shared" si="0"/>
        <v>62.76</v>
      </c>
      <c r="J12" s="20" t="s">
        <v>22</v>
      </c>
      <c r="K12" s="10" t="s">
        <v>21</v>
      </c>
      <c r="L12" s="21" t="s">
        <v>173</v>
      </c>
      <c r="M12" s="21" t="s">
        <v>139</v>
      </c>
      <c r="N12" s="21" t="s">
        <v>150</v>
      </c>
      <c r="O12" s="22" t="s">
        <v>174</v>
      </c>
      <c r="P12" s="22" t="s">
        <v>175</v>
      </c>
    </row>
    <row r="13" spans="1:16" ht="13.5">
      <c r="A13" s="12">
        <v>11</v>
      </c>
      <c r="B13" s="13" t="s">
        <v>176</v>
      </c>
      <c r="C13" s="14" t="s">
        <v>19</v>
      </c>
      <c r="D13" s="15" t="s">
        <v>177</v>
      </c>
      <c r="E13" s="16">
        <v>51.2</v>
      </c>
      <c r="F13" s="16">
        <v>44</v>
      </c>
      <c r="G13" s="16">
        <v>95.2</v>
      </c>
      <c r="H13" s="16">
        <v>93</v>
      </c>
      <c r="I13" s="19">
        <f t="shared" si="0"/>
        <v>65.76</v>
      </c>
      <c r="J13" s="12" t="s">
        <v>22</v>
      </c>
      <c r="K13" s="16" t="s">
        <v>178</v>
      </c>
      <c r="L13" s="24" t="s">
        <v>179</v>
      </c>
      <c r="M13" s="24" t="s">
        <v>180</v>
      </c>
      <c r="N13" s="24" t="s">
        <v>179</v>
      </c>
      <c r="O13" s="25" t="s">
        <v>181</v>
      </c>
      <c r="P13" s="25" t="s">
        <v>182</v>
      </c>
    </row>
    <row r="14" spans="1:16" ht="13.5">
      <c r="A14" s="6">
        <v>12</v>
      </c>
      <c r="B14" s="7" t="s">
        <v>52</v>
      </c>
      <c r="C14" s="8" t="s">
        <v>28</v>
      </c>
      <c r="D14" s="11" t="s">
        <v>53</v>
      </c>
      <c r="E14" s="10">
        <v>44.6</v>
      </c>
      <c r="F14" s="10">
        <v>53</v>
      </c>
      <c r="G14" s="10">
        <v>97.6</v>
      </c>
      <c r="H14" s="10">
        <v>93.2</v>
      </c>
      <c r="I14" s="19">
        <f t="shared" si="0"/>
        <v>66.56</v>
      </c>
      <c r="J14" s="20" t="s">
        <v>22</v>
      </c>
      <c r="K14" s="10" t="s">
        <v>21</v>
      </c>
      <c r="L14" s="21" t="s">
        <v>183</v>
      </c>
      <c r="M14" s="21" t="s">
        <v>184</v>
      </c>
      <c r="N14" s="21" t="s">
        <v>183</v>
      </c>
      <c r="O14" s="22" t="s">
        <v>185</v>
      </c>
      <c r="P14" s="22" t="s">
        <v>186</v>
      </c>
    </row>
    <row r="15" spans="1:16" ht="13.5">
      <c r="A15" s="6">
        <v>13</v>
      </c>
      <c r="B15" s="7" t="s">
        <v>55</v>
      </c>
      <c r="C15" s="8" t="s">
        <v>28</v>
      </c>
      <c r="D15" s="11" t="s">
        <v>56</v>
      </c>
      <c r="E15" s="10">
        <v>52.8</v>
      </c>
      <c r="F15" s="10">
        <v>45.5</v>
      </c>
      <c r="G15" s="10">
        <v>98.3</v>
      </c>
      <c r="H15" s="10">
        <v>93.8</v>
      </c>
      <c r="I15" s="19">
        <f t="shared" si="0"/>
        <v>67.01</v>
      </c>
      <c r="J15" s="20" t="s">
        <v>22</v>
      </c>
      <c r="K15" s="10" t="s">
        <v>21</v>
      </c>
      <c r="L15" s="21" t="s">
        <v>187</v>
      </c>
      <c r="M15" s="21" t="s">
        <v>188</v>
      </c>
      <c r="N15" s="21" t="s">
        <v>187</v>
      </c>
      <c r="O15" s="22" t="s">
        <v>189</v>
      </c>
      <c r="P15" s="22" t="s">
        <v>190</v>
      </c>
    </row>
    <row r="16" spans="1:16" ht="13.5">
      <c r="A16" s="6">
        <v>14</v>
      </c>
      <c r="B16" s="7" t="s">
        <v>58</v>
      </c>
      <c r="C16" s="8" t="s">
        <v>28</v>
      </c>
      <c r="D16" s="11" t="s">
        <v>59</v>
      </c>
      <c r="E16" s="10">
        <v>44.4</v>
      </c>
      <c r="F16" s="10">
        <v>40</v>
      </c>
      <c r="G16" s="10">
        <v>84.4</v>
      </c>
      <c r="H16" s="10">
        <v>91.6</v>
      </c>
      <c r="I16" s="19">
        <f t="shared" si="0"/>
        <v>61.96</v>
      </c>
      <c r="J16" s="20" t="s">
        <v>22</v>
      </c>
      <c r="K16" s="10" t="s">
        <v>21</v>
      </c>
      <c r="L16" s="21" t="s">
        <v>191</v>
      </c>
      <c r="M16" s="21" t="s">
        <v>139</v>
      </c>
      <c r="N16" s="21" t="s">
        <v>144</v>
      </c>
      <c r="O16" s="22" t="s">
        <v>192</v>
      </c>
      <c r="P16" s="22" t="s">
        <v>193</v>
      </c>
    </row>
    <row r="17" spans="1:16" ht="13.5">
      <c r="A17" s="6">
        <v>15</v>
      </c>
      <c r="B17" s="7" t="s">
        <v>61</v>
      </c>
      <c r="C17" s="8" t="s">
        <v>19</v>
      </c>
      <c r="D17" s="11" t="s">
        <v>62</v>
      </c>
      <c r="E17" s="10">
        <v>47.1</v>
      </c>
      <c r="F17" s="10">
        <v>41</v>
      </c>
      <c r="G17" s="10">
        <v>88.1</v>
      </c>
      <c r="H17" s="10">
        <v>94.2</v>
      </c>
      <c r="I17" s="19">
        <f t="shared" si="0"/>
        <v>64.11</v>
      </c>
      <c r="J17" s="20" t="s">
        <v>22</v>
      </c>
      <c r="K17" s="10" t="s">
        <v>21</v>
      </c>
      <c r="L17" s="21" t="s">
        <v>194</v>
      </c>
      <c r="M17" s="21" t="s">
        <v>195</v>
      </c>
      <c r="N17" s="21" t="s">
        <v>196</v>
      </c>
      <c r="O17" s="22" t="s">
        <v>197</v>
      </c>
      <c r="P17" s="22" t="s">
        <v>198</v>
      </c>
    </row>
    <row r="18" spans="1:16" ht="13.5">
      <c r="A18" s="6">
        <v>16</v>
      </c>
      <c r="B18" s="7" t="s">
        <v>64</v>
      </c>
      <c r="C18" s="8" t="s">
        <v>19</v>
      </c>
      <c r="D18" s="11" t="s">
        <v>65</v>
      </c>
      <c r="E18" s="10">
        <v>54.3</v>
      </c>
      <c r="F18" s="10">
        <v>57</v>
      </c>
      <c r="G18" s="10">
        <v>111.3</v>
      </c>
      <c r="H18" s="10">
        <v>94.8</v>
      </c>
      <c r="I18" s="19">
        <f t="shared" si="0"/>
        <v>71.31</v>
      </c>
      <c r="J18" s="20" t="s">
        <v>22</v>
      </c>
      <c r="K18" s="10" t="s">
        <v>21</v>
      </c>
      <c r="L18" s="21" t="s">
        <v>199</v>
      </c>
      <c r="M18" s="21" t="s">
        <v>200</v>
      </c>
      <c r="N18" s="21" t="s">
        <v>201</v>
      </c>
      <c r="O18" s="22" t="s">
        <v>202</v>
      </c>
      <c r="P18" s="22" t="s">
        <v>203</v>
      </c>
    </row>
    <row r="19" spans="1:16" ht="13.5">
      <c r="A19" s="6">
        <v>17</v>
      </c>
      <c r="B19" s="7" t="s">
        <v>67</v>
      </c>
      <c r="C19" s="8" t="s">
        <v>28</v>
      </c>
      <c r="D19" s="11" t="s">
        <v>68</v>
      </c>
      <c r="E19" s="10">
        <v>47.8</v>
      </c>
      <c r="F19" s="10">
        <v>43.5</v>
      </c>
      <c r="G19" s="10">
        <v>91.3</v>
      </c>
      <c r="H19" s="10">
        <v>94.6</v>
      </c>
      <c r="I19" s="19">
        <f t="shared" si="0"/>
        <v>65.22999999999999</v>
      </c>
      <c r="J19" s="20" t="s">
        <v>22</v>
      </c>
      <c r="K19" s="10" t="s">
        <v>21</v>
      </c>
      <c r="L19" s="21" t="s">
        <v>204</v>
      </c>
      <c r="M19" s="26" t="s">
        <v>200</v>
      </c>
      <c r="N19" s="21" t="s">
        <v>205</v>
      </c>
      <c r="O19" s="22" t="s">
        <v>206</v>
      </c>
      <c r="P19" s="22" t="s">
        <v>207</v>
      </c>
    </row>
    <row r="20" spans="1:16" ht="13.5">
      <c r="A20" s="6">
        <v>18</v>
      </c>
      <c r="B20" s="7" t="s">
        <v>70</v>
      </c>
      <c r="C20" s="8" t="s">
        <v>19</v>
      </c>
      <c r="D20" s="11" t="s">
        <v>71</v>
      </c>
      <c r="E20" s="10">
        <v>46.5</v>
      </c>
      <c r="F20" s="10">
        <v>58</v>
      </c>
      <c r="G20" s="10">
        <v>104.5</v>
      </c>
      <c r="H20" s="10">
        <v>93.8</v>
      </c>
      <c r="I20" s="19">
        <f t="shared" si="0"/>
        <v>68.87</v>
      </c>
      <c r="J20" s="20" t="s">
        <v>22</v>
      </c>
      <c r="K20" s="10" t="s">
        <v>21</v>
      </c>
      <c r="L20" s="21" t="s">
        <v>208</v>
      </c>
      <c r="M20" s="26" t="s">
        <v>200</v>
      </c>
      <c r="N20" s="21" t="s">
        <v>208</v>
      </c>
      <c r="O20" s="22" t="s">
        <v>209</v>
      </c>
      <c r="P20" s="22" t="s">
        <v>210</v>
      </c>
    </row>
    <row r="21" spans="1:16" ht="13.5">
      <c r="A21" s="6">
        <v>19</v>
      </c>
      <c r="B21" s="7" t="s">
        <v>73</v>
      </c>
      <c r="C21" s="8" t="s">
        <v>28</v>
      </c>
      <c r="D21" s="11" t="s">
        <v>74</v>
      </c>
      <c r="E21" s="10">
        <v>41.6</v>
      </c>
      <c r="F21" s="10">
        <v>48</v>
      </c>
      <c r="G21" s="10">
        <v>89.6</v>
      </c>
      <c r="H21" s="10">
        <v>90.6</v>
      </c>
      <c r="I21" s="19">
        <f t="shared" si="0"/>
        <v>63.120000000000005</v>
      </c>
      <c r="J21" s="20" t="s">
        <v>22</v>
      </c>
      <c r="K21" s="10" t="s">
        <v>21</v>
      </c>
      <c r="L21" s="21" t="s">
        <v>211</v>
      </c>
      <c r="M21" s="26" t="s">
        <v>200</v>
      </c>
      <c r="N21" s="21" t="s">
        <v>212</v>
      </c>
      <c r="O21" s="22" t="s">
        <v>213</v>
      </c>
      <c r="P21" s="22" t="s">
        <v>214</v>
      </c>
    </row>
    <row r="22" spans="1:16" ht="13.5">
      <c r="A22" s="6">
        <v>20</v>
      </c>
      <c r="B22" s="7" t="s">
        <v>76</v>
      </c>
      <c r="C22" s="8" t="s">
        <v>19</v>
      </c>
      <c r="D22" s="11" t="s">
        <v>77</v>
      </c>
      <c r="E22" s="10">
        <v>58</v>
      </c>
      <c r="F22" s="10">
        <v>47.5</v>
      </c>
      <c r="G22" s="10">
        <v>105.5</v>
      </c>
      <c r="H22" s="10">
        <v>92</v>
      </c>
      <c r="I22" s="19">
        <f t="shared" si="0"/>
        <v>68.45</v>
      </c>
      <c r="J22" s="20" t="s">
        <v>22</v>
      </c>
      <c r="K22" s="10" t="s">
        <v>21</v>
      </c>
      <c r="L22" s="21" t="s">
        <v>215</v>
      </c>
      <c r="M22" s="26" t="s">
        <v>200</v>
      </c>
      <c r="N22" s="21" t="s">
        <v>215</v>
      </c>
      <c r="O22" s="22" t="s">
        <v>216</v>
      </c>
      <c r="P22" s="22" t="s">
        <v>217</v>
      </c>
    </row>
    <row r="23" spans="1:16" ht="13.5">
      <c r="A23" s="6">
        <v>21</v>
      </c>
      <c r="B23" s="7" t="s">
        <v>79</v>
      </c>
      <c r="C23" s="8" t="s">
        <v>28</v>
      </c>
      <c r="D23" s="11" t="s">
        <v>80</v>
      </c>
      <c r="E23" s="10">
        <v>62.4</v>
      </c>
      <c r="F23" s="10">
        <v>52</v>
      </c>
      <c r="G23" s="10">
        <v>114.4</v>
      </c>
      <c r="H23" s="10">
        <v>91.2</v>
      </c>
      <c r="I23" s="19">
        <f t="shared" si="0"/>
        <v>70.80000000000001</v>
      </c>
      <c r="J23" s="20" t="s">
        <v>22</v>
      </c>
      <c r="K23" s="10" t="s">
        <v>21</v>
      </c>
      <c r="L23" s="21" t="s">
        <v>218</v>
      </c>
      <c r="M23" s="26" t="s">
        <v>200</v>
      </c>
      <c r="N23" s="21" t="s">
        <v>219</v>
      </c>
      <c r="O23" s="22" t="s">
        <v>220</v>
      </c>
      <c r="P23" s="22" t="s">
        <v>221</v>
      </c>
    </row>
    <row r="24" spans="1:16" ht="13.5">
      <c r="A24" s="6">
        <v>22</v>
      </c>
      <c r="B24" s="7" t="s">
        <v>82</v>
      </c>
      <c r="C24" s="8" t="s">
        <v>28</v>
      </c>
      <c r="D24" s="11" t="s">
        <v>83</v>
      </c>
      <c r="E24" s="10">
        <v>53.3</v>
      </c>
      <c r="F24" s="10">
        <v>45.5</v>
      </c>
      <c r="G24" s="10">
        <v>98.8</v>
      </c>
      <c r="H24" s="10">
        <v>92</v>
      </c>
      <c r="I24" s="19">
        <f t="shared" si="0"/>
        <v>66.44</v>
      </c>
      <c r="J24" s="20" t="s">
        <v>22</v>
      </c>
      <c r="K24" s="10" t="s">
        <v>21</v>
      </c>
      <c r="L24" s="21" t="s">
        <v>222</v>
      </c>
      <c r="M24" s="26" t="s">
        <v>200</v>
      </c>
      <c r="N24" s="21" t="s">
        <v>223</v>
      </c>
      <c r="O24" s="22" t="s">
        <v>224</v>
      </c>
      <c r="P24" s="22" t="s">
        <v>225</v>
      </c>
    </row>
    <row r="25" spans="1:16" ht="13.5">
      <c r="A25" s="6">
        <v>23</v>
      </c>
      <c r="B25" s="7" t="s">
        <v>85</v>
      </c>
      <c r="C25" s="8" t="s">
        <v>28</v>
      </c>
      <c r="D25" s="11" t="s">
        <v>86</v>
      </c>
      <c r="E25" s="10">
        <v>47.4</v>
      </c>
      <c r="F25" s="10">
        <v>44.5</v>
      </c>
      <c r="G25" s="10">
        <v>91.9</v>
      </c>
      <c r="H25" s="10">
        <v>92.2</v>
      </c>
      <c r="I25" s="19">
        <f t="shared" si="0"/>
        <v>64.45</v>
      </c>
      <c r="J25" s="20" t="s">
        <v>22</v>
      </c>
      <c r="K25" s="10" t="s">
        <v>21</v>
      </c>
      <c r="L25" s="21" t="s">
        <v>226</v>
      </c>
      <c r="M25" s="21" t="s">
        <v>227</v>
      </c>
      <c r="N25" s="21" t="s">
        <v>226</v>
      </c>
      <c r="O25" s="22" t="s">
        <v>228</v>
      </c>
      <c r="P25" s="22" t="s">
        <v>229</v>
      </c>
    </row>
    <row r="26" spans="1:16" ht="13.5">
      <c r="A26" s="6">
        <v>24</v>
      </c>
      <c r="B26" s="7" t="s">
        <v>88</v>
      </c>
      <c r="C26" s="8" t="s">
        <v>19</v>
      </c>
      <c r="D26" s="11" t="s">
        <v>89</v>
      </c>
      <c r="E26" s="10">
        <v>44.9</v>
      </c>
      <c r="F26" s="10">
        <v>42</v>
      </c>
      <c r="G26" s="10">
        <v>86.9</v>
      </c>
      <c r="H26" s="10">
        <v>92.6</v>
      </c>
      <c r="I26" s="19">
        <f t="shared" si="0"/>
        <v>63.11</v>
      </c>
      <c r="J26" s="20" t="s">
        <v>22</v>
      </c>
      <c r="K26" s="10" t="s">
        <v>21</v>
      </c>
      <c r="L26" s="21" t="s">
        <v>230</v>
      </c>
      <c r="M26" s="21" t="s">
        <v>231</v>
      </c>
      <c r="N26" s="21" t="s">
        <v>232</v>
      </c>
      <c r="O26" s="22" t="s">
        <v>233</v>
      </c>
      <c r="P26" s="22" t="s">
        <v>234</v>
      </c>
    </row>
    <row r="27" spans="1:16" ht="13.5">
      <c r="A27" s="6">
        <v>25</v>
      </c>
      <c r="B27" s="7" t="s">
        <v>91</v>
      </c>
      <c r="C27" s="8" t="s">
        <v>19</v>
      </c>
      <c r="D27" s="11" t="s">
        <v>92</v>
      </c>
      <c r="E27" s="10">
        <v>40.7</v>
      </c>
      <c r="F27" s="10">
        <v>44</v>
      </c>
      <c r="G27" s="10">
        <v>84.7</v>
      </c>
      <c r="H27" s="10">
        <v>90.4</v>
      </c>
      <c r="I27" s="19">
        <f t="shared" si="0"/>
        <v>61.57000000000001</v>
      </c>
      <c r="J27" s="20" t="s">
        <v>22</v>
      </c>
      <c r="K27" s="10" t="s">
        <v>21</v>
      </c>
      <c r="L27" s="21" t="s">
        <v>235</v>
      </c>
      <c r="M27" s="26" t="s">
        <v>200</v>
      </c>
      <c r="N27" s="21" t="s">
        <v>223</v>
      </c>
      <c r="O27" s="22" t="s">
        <v>236</v>
      </c>
      <c r="P27" s="22" t="s">
        <v>237</v>
      </c>
    </row>
    <row r="28" spans="1:16" ht="13.5">
      <c r="A28" s="6">
        <v>26</v>
      </c>
      <c r="B28" s="7" t="s">
        <v>94</v>
      </c>
      <c r="C28" s="8" t="s">
        <v>28</v>
      </c>
      <c r="D28" s="11" t="s">
        <v>95</v>
      </c>
      <c r="E28" s="10">
        <v>55</v>
      </c>
      <c r="F28" s="10">
        <v>37.5</v>
      </c>
      <c r="G28" s="10">
        <v>92.5</v>
      </c>
      <c r="H28" s="10">
        <v>89.6</v>
      </c>
      <c r="I28" s="19">
        <f t="shared" si="0"/>
        <v>63.589999999999996</v>
      </c>
      <c r="J28" s="20" t="s">
        <v>22</v>
      </c>
      <c r="K28" s="10" t="s">
        <v>21</v>
      </c>
      <c r="L28" s="21" t="s">
        <v>222</v>
      </c>
      <c r="M28" s="26" t="s">
        <v>200</v>
      </c>
      <c r="N28" s="21" t="s">
        <v>238</v>
      </c>
      <c r="O28" s="22" t="s">
        <v>239</v>
      </c>
      <c r="P28" s="22" t="s">
        <v>240</v>
      </c>
    </row>
    <row r="29" spans="1:16" ht="13.5">
      <c r="A29" s="6">
        <v>27</v>
      </c>
      <c r="B29" s="7" t="s">
        <v>97</v>
      </c>
      <c r="C29" s="8" t="s">
        <v>28</v>
      </c>
      <c r="D29" s="11" t="s">
        <v>98</v>
      </c>
      <c r="E29" s="10">
        <v>42.7</v>
      </c>
      <c r="F29" s="10">
        <v>62.5</v>
      </c>
      <c r="G29" s="10">
        <v>105.2</v>
      </c>
      <c r="H29" s="10">
        <v>89.2</v>
      </c>
      <c r="I29" s="19">
        <f t="shared" si="0"/>
        <v>67.24</v>
      </c>
      <c r="J29" s="20" t="s">
        <v>22</v>
      </c>
      <c r="K29" s="10" t="s">
        <v>21</v>
      </c>
      <c r="L29" s="21" t="s">
        <v>241</v>
      </c>
      <c r="M29" s="21" t="s">
        <v>242</v>
      </c>
      <c r="N29" s="21"/>
      <c r="O29" s="22" t="s">
        <v>243</v>
      </c>
      <c r="P29" s="22" t="s">
        <v>244</v>
      </c>
    </row>
    <row r="30" spans="1:16" ht="13.5">
      <c r="A30" s="6">
        <v>28</v>
      </c>
      <c r="B30" s="7" t="s">
        <v>100</v>
      </c>
      <c r="C30" s="8" t="s">
        <v>28</v>
      </c>
      <c r="D30" s="11" t="s">
        <v>101</v>
      </c>
      <c r="E30" s="10">
        <v>54.4</v>
      </c>
      <c r="F30" s="10">
        <v>51</v>
      </c>
      <c r="G30" s="10">
        <v>105.4</v>
      </c>
      <c r="H30" s="10">
        <v>89.6</v>
      </c>
      <c r="I30" s="19">
        <f t="shared" si="0"/>
        <v>67.46</v>
      </c>
      <c r="J30" s="20" t="s">
        <v>22</v>
      </c>
      <c r="K30" s="10" t="s">
        <v>21</v>
      </c>
      <c r="L30" s="21" t="s">
        <v>245</v>
      </c>
      <c r="M30" s="21" t="s">
        <v>246</v>
      </c>
      <c r="N30" s="21" t="s">
        <v>247</v>
      </c>
      <c r="O30" s="22" t="s">
        <v>248</v>
      </c>
      <c r="P30" s="22" t="s">
        <v>249</v>
      </c>
    </row>
    <row r="31" spans="1:16" ht="13.5">
      <c r="A31" s="6">
        <v>29</v>
      </c>
      <c r="B31" s="7" t="s">
        <v>103</v>
      </c>
      <c r="C31" s="8" t="s">
        <v>28</v>
      </c>
      <c r="D31" s="11" t="s">
        <v>104</v>
      </c>
      <c r="E31" s="10">
        <v>46</v>
      </c>
      <c r="F31" s="10">
        <v>54.5</v>
      </c>
      <c r="G31" s="10">
        <v>100.5</v>
      </c>
      <c r="H31" s="10">
        <v>88.6</v>
      </c>
      <c r="I31" s="19">
        <f t="shared" si="0"/>
        <v>65.59</v>
      </c>
      <c r="J31" s="20" t="s">
        <v>22</v>
      </c>
      <c r="K31" s="10" t="s">
        <v>21</v>
      </c>
      <c r="L31" s="21" t="s">
        <v>250</v>
      </c>
      <c r="M31" s="21" t="s">
        <v>246</v>
      </c>
      <c r="N31" s="21"/>
      <c r="O31" s="22" t="s">
        <v>251</v>
      </c>
      <c r="P31" s="22" t="s">
        <v>252</v>
      </c>
    </row>
    <row r="32" spans="1:16" ht="13.5">
      <c r="A32" s="6">
        <v>30</v>
      </c>
      <c r="B32" s="7" t="s">
        <v>106</v>
      </c>
      <c r="C32" s="8" t="s">
        <v>28</v>
      </c>
      <c r="D32" s="11" t="s">
        <v>107</v>
      </c>
      <c r="E32" s="10">
        <v>51.8</v>
      </c>
      <c r="F32" s="10">
        <v>54</v>
      </c>
      <c r="G32" s="10">
        <v>105.8</v>
      </c>
      <c r="H32" s="10">
        <v>89</v>
      </c>
      <c r="I32" s="19">
        <f t="shared" si="0"/>
        <v>67.34</v>
      </c>
      <c r="J32" s="20" t="s">
        <v>22</v>
      </c>
      <c r="K32" s="10" t="s">
        <v>21</v>
      </c>
      <c r="L32" s="21" t="s">
        <v>253</v>
      </c>
      <c r="M32" s="21" t="s">
        <v>254</v>
      </c>
      <c r="N32" s="21" t="s">
        <v>255</v>
      </c>
      <c r="O32" s="22" t="s">
        <v>256</v>
      </c>
      <c r="P32" s="22" t="s">
        <v>257</v>
      </c>
    </row>
    <row r="33" spans="1:16" ht="13.5">
      <c r="A33" s="6">
        <v>31</v>
      </c>
      <c r="B33" s="7" t="s">
        <v>109</v>
      </c>
      <c r="C33" s="8" t="s">
        <v>19</v>
      </c>
      <c r="D33" s="11" t="s">
        <v>110</v>
      </c>
      <c r="E33" s="10">
        <v>50.2</v>
      </c>
      <c r="F33" s="10">
        <v>63.5</v>
      </c>
      <c r="G33" s="10">
        <v>113.7</v>
      </c>
      <c r="H33" s="10">
        <v>82.2</v>
      </c>
      <c r="I33" s="19">
        <f t="shared" si="0"/>
        <v>66.99000000000001</v>
      </c>
      <c r="J33" s="20" t="s">
        <v>22</v>
      </c>
      <c r="K33" s="10" t="s">
        <v>21</v>
      </c>
      <c r="L33" s="21" t="s">
        <v>258</v>
      </c>
      <c r="M33" s="21" t="s">
        <v>259</v>
      </c>
      <c r="N33" s="21"/>
      <c r="O33" s="22" t="s">
        <v>260</v>
      </c>
      <c r="P33" s="22" t="s">
        <v>261</v>
      </c>
    </row>
    <row r="34" spans="1:16" ht="13.5">
      <c r="A34" s="6">
        <v>32</v>
      </c>
      <c r="B34" s="7" t="s">
        <v>112</v>
      </c>
      <c r="C34" s="8" t="s">
        <v>19</v>
      </c>
      <c r="D34" s="11" t="s">
        <v>113</v>
      </c>
      <c r="E34" s="10">
        <v>62</v>
      </c>
      <c r="F34" s="10">
        <v>56.5</v>
      </c>
      <c r="G34" s="10">
        <v>118.5</v>
      </c>
      <c r="H34" s="10">
        <v>91.8</v>
      </c>
      <c r="I34" s="19">
        <f t="shared" si="0"/>
        <v>72.27</v>
      </c>
      <c r="J34" s="20" t="s">
        <v>22</v>
      </c>
      <c r="K34" s="10" t="s">
        <v>21</v>
      </c>
      <c r="L34" s="27" t="s">
        <v>262</v>
      </c>
      <c r="M34" s="26" t="s">
        <v>263</v>
      </c>
      <c r="O34" s="22" t="s">
        <v>264</v>
      </c>
      <c r="P34" s="22" t="s">
        <v>265</v>
      </c>
    </row>
    <row r="35" spans="1:16" ht="13.5">
      <c r="A35" s="6">
        <v>33</v>
      </c>
      <c r="B35" s="7" t="s">
        <v>115</v>
      </c>
      <c r="C35" s="8" t="s">
        <v>19</v>
      </c>
      <c r="D35" s="11" t="s">
        <v>113</v>
      </c>
      <c r="E35" s="10">
        <v>49.2</v>
      </c>
      <c r="F35" s="10">
        <v>67.5</v>
      </c>
      <c r="G35" s="10">
        <v>116.7</v>
      </c>
      <c r="H35" s="10">
        <v>86.8</v>
      </c>
      <c r="I35" s="19">
        <f t="shared" si="0"/>
        <v>69.72999999999999</v>
      </c>
      <c r="J35" s="20" t="s">
        <v>22</v>
      </c>
      <c r="K35" s="10" t="s">
        <v>21</v>
      </c>
      <c r="L35" s="21" t="s">
        <v>266</v>
      </c>
      <c r="M35" s="21" t="s">
        <v>267</v>
      </c>
      <c r="N35" s="21"/>
      <c r="O35" s="22" t="s">
        <v>268</v>
      </c>
      <c r="P35" s="22" t="s">
        <v>269</v>
      </c>
    </row>
    <row r="36" spans="1:16" ht="13.5">
      <c r="A36" s="6">
        <v>34</v>
      </c>
      <c r="B36" s="7" t="s">
        <v>117</v>
      </c>
      <c r="C36" s="8" t="s">
        <v>19</v>
      </c>
      <c r="D36" s="11" t="s">
        <v>113</v>
      </c>
      <c r="E36" s="10">
        <v>52</v>
      </c>
      <c r="F36" s="10">
        <v>56</v>
      </c>
      <c r="G36" s="10">
        <v>108</v>
      </c>
      <c r="H36" s="10">
        <v>92.8</v>
      </c>
      <c r="I36" s="19">
        <f t="shared" si="0"/>
        <v>69.52</v>
      </c>
      <c r="J36" s="20" t="s">
        <v>22</v>
      </c>
      <c r="K36" s="10" t="s">
        <v>21</v>
      </c>
      <c r="L36" s="21" t="s">
        <v>270</v>
      </c>
      <c r="M36" s="21" t="s">
        <v>271</v>
      </c>
      <c r="N36" s="21" t="s">
        <v>272</v>
      </c>
      <c r="O36" s="22" t="s">
        <v>273</v>
      </c>
      <c r="P36" s="22" t="s">
        <v>274</v>
      </c>
    </row>
    <row r="37" spans="1:16" ht="13.5">
      <c r="A37" s="6">
        <v>35</v>
      </c>
      <c r="B37" s="7" t="s">
        <v>119</v>
      </c>
      <c r="C37" s="8" t="s">
        <v>19</v>
      </c>
      <c r="D37" s="11" t="s">
        <v>120</v>
      </c>
      <c r="E37" s="10">
        <v>50</v>
      </c>
      <c r="F37" s="10">
        <v>60</v>
      </c>
      <c r="G37" s="10">
        <v>110</v>
      </c>
      <c r="H37" s="10">
        <v>87.6</v>
      </c>
      <c r="I37" s="19">
        <f t="shared" si="0"/>
        <v>68.03999999999999</v>
      </c>
      <c r="J37" s="20" t="s">
        <v>22</v>
      </c>
      <c r="K37" s="10" t="s">
        <v>21</v>
      </c>
      <c r="L37" s="21" t="s">
        <v>275</v>
      </c>
      <c r="M37" s="21" t="s">
        <v>254</v>
      </c>
      <c r="N37" s="21"/>
      <c r="O37" s="22" t="s">
        <v>276</v>
      </c>
      <c r="P37" s="22" t="s">
        <v>277</v>
      </c>
    </row>
    <row r="38" spans="1:16" ht="13.5">
      <c r="A38" s="6">
        <v>36</v>
      </c>
      <c r="B38" s="7" t="s">
        <v>122</v>
      </c>
      <c r="C38" s="8" t="s">
        <v>19</v>
      </c>
      <c r="D38" s="11" t="s">
        <v>123</v>
      </c>
      <c r="E38" s="10">
        <v>61</v>
      </c>
      <c r="F38" s="10">
        <v>58</v>
      </c>
      <c r="G38" s="10">
        <v>119</v>
      </c>
      <c r="H38" s="10">
        <v>87.8</v>
      </c>
      <c r="I38" s="19">
        <f t="shared" si="0"/>
        <v>70.82</v>
      </c>
      <c r="J38" s="6" t="s">
        <v>21</v>
      </c>
      <c r="K38" s="10" t="s">
        <v>21</v>
      </c>
      <c r="L38" s="21" t="s">
        <v>278</v>
      </c>
      <c r="M38" s="21" t="s">
        <v>254</v>
      </c>
      <c r="N38" s="21"/>
      <c r="O38" s="22" t="s">
        <v>279</v>
      </c>
      <c r="P38" s="22" t="s">
        <v>280</v>
      </c>
    </row>
    <row r="39" spans="1:16" ht="13.5">
      <c r="A39" s="6">
        <v>37</v>
      </c>
      <c r="B39" s="7" t="s">
        <v>125</v>
      </c>
      <c r="C39" s="8" t="s">
        <v>19</v>
      </c>
      <c r="D39" s="11" t="s">
        <v>126</v>
      </c>
      <c r="E39" s="10">
        <v>58.4</v>
      </c>
      <c r="F39" s="10">
        <v>60.5</v>
      </c>
      <c r="G39" s="10">
        <v>118.9</v>
      </c>
      <c r="H39" s="10">
        <v>91</v>
      </c>
      <c r="I39" s="19">
        <f t="shared" si="0"/>
        <v>72.07</v>
      </c>
      <c r="J39" s="6" t="s">
        <v>21</v>
      </c>
      <c r="K39" s="10" t="s">
        <v>21</v>
      </c>
      <c r="L39" s="21" t="s">
        <v>281</v>
      </c>
      <c r="M39" s="21" t="s">
        <v>180</v>
      </c>
      <c r="N39" s="21"/>
      <c r="O39" s="22" t="s">
        <v>282</v>
      </c>
      <c r="P39" s="22" t="s">
        <v>283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123</cp:lastModifiedBy>
  <cp:lastPrinted>2017-08-08T15:50:39Z</cp:lastPrinted>
  <dcterms:created xsi:type="dcterms:W3CDTF">2017-06-22T07:53:29Z</dcterms:created>
  <dcterms:modified xsi:type="dcterms:W3CDTF">2017-08-30T07:36:22Z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