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1612-1岗位设置" sheetId="1" r:id="rId1"/>
  </sheets>
  <definedNames>
    <definedName name="_xlnm.Print_Titles" localSheetId="0">'201612-1岗位设置'!$3:$5</definedName>
  </definedNames>
  <calcPr fullCalcOnLoad="1"/>
</workbook>
</file>

<file path=xl/sharedStrings.xml><?xml version="1.0" encoding="utf-8"?>
<sst xmlns="http://schemas.openxmlformats.org/spreadsheetml/2006/main" count="166" uniqueCount="102">
  <si>
    <t xml:space="preserve">    岗位设置方案审核汇总表</t>
  </si>
  <si>
    <t>序号</t>
  </si>
  <si>
    <t>单位</t>
  </si>
  <si>
    <t>拟设单位
类型</t>
  </si>
  <si>
    <t>编制人员情况</t>
  </si>
  <si>
    <t>拟核准岗位总量及各类
岗位数额结构比例</t>
  </si>
  <si>
    <t>拟核准管理
岗位数</t>
  </si>
  <si>
    <t>拟核准专业技术岗位数</t>
  </si>
  <si>
    <t>拟核准工勤技能岗位数</t>
  </si>
  <si>
    <t>说明</t>
  </si>
  <si>
    <t>核定编制</t>
  </si>
  <si>
    <t>现有人员数</t>
  </si>
  <si>
    <t>岗位总量</t>
  </si>
  <si>
    <t>管理岗位
(兼岗)</t>
  </si>
  <si>
    <t>专业技术岗位</t>
  </si>
  <si>
    <t>工勤技能岗位</t>
  </si>
  <si>
    <t>五级</t>
  </si>
  <si>
    <t>六级</t>
  </si>
  <si>
    <t>七级</t>
  </si>
  <si>
    <t>八级</t>
  </si>
  <si>
    <t>九级</t>
  </si>
  <si>
    <t>四级</t>
  </si>
  <si>
    <t>十级</t>
  </si>
  <si>
    <t>十一级</t>
  </si>
  <si>
    <t>十二级</t>
  </si>
  <si>
    <t>二级</t>
  </si>
  <si>
    <t>三级</t>
  </si>
  <si>
    <t>数额</t>
  </si>
  <si>
    <t>结构
比例</t>
  </si>
  <si>
    <t>正县</t>
  </si>
  <si>
    <t>副县</t>
  </si>
  <si>
    <t>正科</t>
  </si>
  <si>
    <t>副科</t>
  </si>
  <si>
    <t>科员</t>
  </si>
  <si>
    <t>正高</t>
  </si>
  <si>
    <t>副高</t>
  </si>
  <si>
    <t>中级</t>
  </si>
  <si>
    <t>助理</t>
  </si>
  <si>
    <t>技师</t>
  </si>
  <si>
    <t>高级工</t>
  </si>
  <si>
    <t>中级工</t>
  </si>
  <si>
    <t>初级工</t>
  </si>
  <si>
    <t>甘肃（武威）国际陆港管委会</t>
  </si>
  <si>
    <t>专技</t>
  </si>
  <si>
    <t>13兼13</t>
  </si>
  <si>
    <t>46%兼46%</t>
  </si>
  <si>
    <t>古浪一中</t>
  </si>
  <si>
    <t>8兼8</t>
  </si>
  <si>
    <t>3.6%兼3.6%</t>
  </si>
  <si>
    <t>古浪三中</t>
  </si>
  <si>
    <r>
      <t>7</t>
    </r>
    <r>
      <rPr>
        <sz val="9"/>
        <rFont val="宋体"/>
        <family val="0"/>
      </rPr>
      <t>兼</t>
    </r>
    <r>
      <rPr>
        <sz val="9"/>
        <rFont val="Helv"/>
        <family val="2"/>
      </rPr>
      <t>7</t>
    </r>
  </si>
  <si>
    <t>古浪县大靖 
职教中心</t>
  </si>
  <si>
    <r>
      <t>5</t>
    </r>
    <r>
      <rPr>
        <sz val="9"/>
        <rFont val="宋体"/>
        <family val="0"/>
      </rPr>
      <t>兼</t>
    </r>
    <r>
      <rPr>
        <sz val="9"/>
        <rFont val="Helv"/>
        <family val="2"/>
      </rPr>
      <t>5</t>
    </r>
  </si>
  <si>
    <t>6.7%兼6.7%</t>
  </si>
  <si>
    <t>古浪四中</t>
  </si>
  <si>
    <t>7兼7</t>
  </si>
  <si>
    <t>8.8%兼8.8%</t>
  </si>
  <si>
    <t>古浪六中</t>
  </si>
  <si>
    <t>4.8%兼4.8%</t>
  </si>
  <si>
    <t>古浪县裴家营 
职业中学</t>
  </si>
  <si>
    <t>10%兼10%</t>
  </si>
  <si>
    <t>古浪县黄花滩 
初级中学</t>
  </si>
  <si>
    <r>
      <t>4</t>
    </r>
    <r>
      <rPr>
        <sz val="9"/>
        <rFont val="宋体"/>
        <family val="0"/>
      </rPr>
      <t>兼</t>
    </r>
    <r>
      <rPr>
        <sz val="9"/>
        <rFont val="Helv"/>
        <family val="2"/>
      </rPr>
      <t>4</t>
    </r>
  </si>
  <si>
    <t>6.5%兼6.5%</t>
  </si>
  <si>
    <t>古浪县西靖阳光初级中学</t>
  </si>
  <si>
    <r>
      <t>3</t>
    </r>
    <r>
      <rPr>
        <sz val="9"/>
        <rFont val="宋体"/>
        <family val="0"/>
      </rPr>
      <t>兼</t>
    </r>
    <r>
      <rPr>
        <sz val="9"/>
        <rFont val="Helv"/>
        <family val="2"/>
      </rPr>
      <t>3</t>
    </r>
  </si>
  <si>
    <t>6%兼6%</t>
  </si>
  <si>
    <t>古浪县直滩 
初级中学</t>
  </si>
  <si>
    <t>古浪县海子滩 
初级中学</t>
  </si>
  <si>
    <t>4兼4</t>
  </si>
  <si>
    <t>5.2%兼5.2%</t>
  </si>
  <si>
    <t>古浪县古丰 
初级中学</t>
  </si>
  <si>
    <t>3兼3</t>
  </si>
  <si>
    <t>6.1%兼6.1%</t>
  </si>
  <si>
    <t>古浪县十八里 
初级中学</t>
  </si>
  <si>
    <t>2兼2</t>
  </si>
  <si>
    <t>8%兼8%</t>
  </si>
  <si>
    <t>古浪县城关三小</t>
  </si>
  <si>
    <t>6.6%兼6.6%</t>
  </si>
  <si>
    <t>古浪县幼儿园</t>
  </si>
  <si>
    <t>13%兼13%</t>
  </si>
  <si>
    <t>古浪县古浪教育工作站</t>
  </si>
  <si>
    <r>
      <t>1</t>
    </r>
    <r>
      <rPr>
        <sz val="9"/>
        <rFont val="宋体"/>
        <family val="0"/>
      </rPr>
      <t>兼</t>
    </r>
    <r>
      <rPr>
        <sz val="9"/>
        <rFont val="Helv"/>
        <family val="2"/>
      </rPr>
      <t>1</t>
    </r>
  </si>
  <si>
    <t>2.7%兼2.7%</t>
  </si>
  <si>
    <t>古浪县定宁教育工作站</t>
  </si>
  <si>
    <t>1%兼1%</t>
  </si>
  <si>
    <t>古浪县黄花滩 
教育工作站</t>
  </si>
  <si>
    <t>古浪县西靖 
教育工作站</t>
  </si>
  <si>
    <t>古浪县直滩 
教育工作站</t>
  </si>
  <si>
    <t>古浪县古丰 
教育工作站</t>
  </si>
  <si>
    <t>1.4%兼1.4%</t>
  </si>
  <si>
    <t>古浪县黑松驿 
教育工作站</t>
  </si>
  <si>
    <t>1.2%兼1.2%</t>
  </si>
  <si>
    <t>古浪县十八里堡教育工作站</t>
  </si>
  <si>
    <t>2%兼2%</t>
  </si>
  <si>
    <t>古浪县黄羊川 
教育工作站</t>
  </si>
  <si>
    <t>古浪县横梁 
教育工作站</t>
  </si>
  <si>
    <t>3.3%兼3.3%</t>
  </si>
  <si>
    <t>古浪县干城 
教育工作站</t>
  </si>
  <si>
    <t>5%兼5%</t>
  </si>
  <si>
    <t>古浪县新堡 
教育工作站</t>
  </si>
  <si>
    <t>20%兼20%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</si>
</sst>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30">
    <font>
      <sz val="12"/>
      <name val="宋体"/>
      <family val="0"/>
    </font>
    <font>
      <sz val="10"/>
      <name val="Helv"/>
      <family val="2"/>
    </font>
    <font>
      <sz val="9"/>
      <name val="Helv"/>
      <family val="2"/>
    </font>
    <font>
      <sz val="9"/>
      <color indexed="60"/>
      <name val="Helv"/>
      <family val="2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Helv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8"/>
      <color indexed="8"/>
      <name val="Arial"/>
      <family val="2"/>
    </font>
    <font>
      <sz val="9"/>
      <color theme="5" tint="-0.24997000396251678"/>
      <name val="Helv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8" fillId="2" borderId="0">
      <alignment horizontal="left"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0">
      <alignment vertical="center"/>
      <protection/>
    </xf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S4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样式 1" xfId="72"/>
    <cellStyle name="ColLevel_0" xfId="73"/>
    <cellStyle name="常规 11" xfId="74"/>
    <cellStyle name="常规 13" xfId="75"/>
    <cellStyle name="常规 14" xfId="76"/>
    <cellStyle name="常规 15" xfId="77"/>
    <cellStyle name="常规 2" xfId="78"/>
    <cellStyle name="常规 3" xfId="79"/>
    <cellStyle name="常规 4" xfId="80"/>
    <cellStyle name="常规 5" xfId="81"/>
    <cellStyle name="常规 7" xfId="82"/>
    <cellStyle name="常规 8" xfId="83"/>
    <cellStyle name="常规_申报花名册" xfId="84"/>
    <cellStyle name="常规_教育系统编制人员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130" zoomScaleNormal="130" workbookViewId="0" topLeftCell="A1">
      <selection activeCell="L6" sqref="L6"/>
    </sheetView>
  </sheetViews>
  <sheetFormatPr defaultColWidth="8.00390625" defaultRowHeight="14.25"/>
  <cols>
    <col min="1" max="1" width="3.625" style="5" customWidth="1"/>
    <col min="2" max="2" width="12.25390625" style="1" customWidth="1"/>
    <col min="3" max="3" width="4.75390625" style="5" customWidth="1"/>
    <col min="4" max="6" width="3.375" style="5" customWidth="1"/>
    <col min="7" max="7" width="4.75390625" style="5" customWidth="1"/>
    <col min="8" max="8" width="5.625" style="5" customWidth="1"/>
    <col min="9" max="9" width="3.875" style="5" customWidth="1"/>
    <col min="10" max="10" width="5.375" style="5" customWidth="1"/>
    <col min="11" max="11" width="3.125" style="5" customWidth="1"/>
    <col min="12" max="12" width="5.00390625" style="6" customWidth="1"/>
    <col min="13" max="16" width="2.75390625" style="5" customWidth="1"/>
    <col min="17" max="17" width="3.25390625" style="5" customWidth="1"/>
    <col min="18" max="18" width="3.00390625" style="5" customWidth="1"/>
    <col min="19" max="19" width="3.625" style="7" customWidth="1"/>
    <col min="20" max="20" width="4.375" style="7" customWidth="1"/>
    <col min="21" max="22" width="4.50390625" style="7" customWidth="1"/>
    <col min="23" max="26" width="3.875" style="7" customWidth="1"/>
    <col min="27" max="29" width="3.00390625" style="7" customWidth="1"/>
    <col min="30" max="30" width="2.75390625" style="7" customWidth="1"/>
    <col min="31" max="31" width="11.00390625" style="8" customWidth="1"/>
    <col min="32" max="212" width="9.25390625" style="5" customWidth="1"/>
    <col min="213" max="16384" width="8.00390625" style="5" customWidth="1"/>
  </cols>
  <sheetData>
    <row r="1" ht="21.75" customHeight="1"/>
    <row r="2" spans="1:31" ht="21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" customFormat="1" ht="5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 t="s">
        <v>5</v>
      </c>
      <c r="G3" s="10"/>
      <c r="H3" s="10"/>
      <c r="I3" s="10"/>
      <c r="J3" s="10"/>
      <c r="K3" s="10"/>
      <c r="L3" s="15"/>
      <c r="M3" s="10" t="s">
        <v>6</v>
      </c>
      <c r="N3" s="10"/>
      <c r="O3" s="10"/>
      <c r="P3" s="10"/>
      <c r="Q3" s="10"/>
      <c r="R3" s="10" t="s">
        <v>7</v>
      </c>
      <c r="S3" s="17"/>
      <c r="T3" s="17"/>
      <c r="U3" s="17"/>
      <c r="V3" s="17"/>
      <c r="W3" s="17"/>
      <c r="X3" s="17"/>
      <c r="Y3" s="17"/>
      <c r="Z3" s="17"/>
      <c r="AA3" s="17" t="s">
        <v>8</v>
      </c>
      <c r="AB3" s="17"/>
      <c r="AC3" s="17"/>
      <c r="AD3" s="17"/>
      <c r="AE3" s="17" t="s">
        <v>9</v>
      </c>
    </row>
    <row r="4" spans="1:31" s="1" customFormat="1" ht="45.75" customHeight="1">
      <c r="A4" s="10"/>
      <c r="B4" s="10"/>
      <c r="C4" s="10"/>
      <c r="D4" s="10" t="s">
        <v>10</v>
      </c>
      <c r="E4" s="10" t="s">
        <v>11</v>
      </c>
      <c r="F4" s="10" t="s">
        <v>12</v>
      </c>
      <c r="G4" s="10" t="s">
        <v>13</v>
      </c>
      <c r="H4" s="10"/>
      <c r="I4" s="10" t="s">
        <v>14</v>
      </c>
      <c r="J4" s="10"/>
      <c r="K4" s="10" t="s">
        <v>15</v>
      </c>
      <c r="L4" s="15"/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7" t="s">
        <v>16</v>
      </c>
      <c r="T4" s="17" t="s">
        <v>17</v>
      </c>
      <c r="U4" s="17" t="s">
        <v>18</v>
      </c>
      <c r="V4" s="17" t="s">
        <v>19</v>
      </c>
      <c r="W4" s="17" t="s">
        <v>20</v>
      </c>
      <c r="X4" s="17" t="s">
        <v>22</v>
      </c>
      <c r="Y4" s="23" t="s">
        <v>23</v>
      </c>
      <c r="Z4" s="23" t="s">
        <v>24</v>
      </c>
      <c r="AA4" s="17" t="s">
        <v>25</v>
      </c>
      <c r="AB4" s="17" t="s">
        <v>26</v>
      </c>
      <c r="AC4" s="17" t="s">
        <v>21</v>
      </c>
      <c r="AD4" s="17" t="s">
        <v>16</v>
      </c>
      <c r="AE4" s="17"/>
    </row>
    <row r="5" spans="1:31" s="1" customFormat="1" ht="51" customHeight="1">
      <c r="A5" s="10"/>
      <c r="B5" s="10"/>
      <c r="C5" s="10"/>
      <c r="D5" s="10"/>
      <c r="E5" s="10"/>
      <c r="F5" s="10"/>
      <c r="G5" s="10" t="s">
        <v>27</v>
      </c>
      <c r="H5" s="10" t="s">
        <v>28</v>
      </c>
      <c r="I5" s="10" t="s">
        <v>27</v>
      </c>
      <c r="J5" s="10" t="s">
        <v>28</v>
      </c>
      <c r="K5" s="10" t="s">
        <v>27</v>
      </c>
      <c r="L5" s="15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7" t="s">
        <v>35</v>
      </c>
      <c r="T5" s="17" t="s">
        <v>35</v>
      </c>
      <c r="U5" s="17" t="s">
        <v>35</v>
      </c>
      <c r="V5" s="17" t="s">
        <v>36</v>
      </c>
      <c r="W5" s="17" t="s">
        <v>36</v>
      </c>
      <c r="X5" s="17" t="s">
        <v>36</v>
      </c>
      <c r="Y5" s="17" t="s">
        <v>37</v>
      </c>
      <c r="Z5" s="17" t="s">
        <v>37</v>
      </c>
      <c r="AA5" s="17" t="s">
        <v>38</v>
      </c>
      <c r="AB5" s="23" t="s">
        <v>39</v>
      </c>
      <c r="AC5" s="23" t="s">
        <v>40</v>
      </c>
      <c r="AD5" s="23" t="s">
        <v>41</v>
      </c>
      <c r="AE5" s="17"/>
    </row>
    <row r="6" spans="1:31" s="2" customFormat="1" ht="27.75" customHeight="1">
      <c r="A6" s="11">
        <v>1</v>
      </c>
      <c r="B6" s="11" t="s">
        <v>42</v>
      </c>
      <c r="C6" s="12" t="s">
        <v>43</v>
      </c>
      <c r="D6" s="11">
        <v>28</v>
      </c>
      <c r="E6" s="11">
        <v>13</v>
      </c>
      <c r="F6" s="11">
        <v>28</v>
      </c>
      <c r="G6" s="11" t="s">
        <v>44</v>
      </c>
      <c r="H6" s="13" t="s">
        <v>45</v>
      </c>
      <c r="I6" s="11">
        <v>28</v>
      </c>
      <c r="J6" s="13">
        <f>I6/D6</f>
        <v>1</v>
      </c>
      <c r="K6" s="11"/>
      <c r="L6" s="16"/>
      <c r="M6" s="11">
        <v>1</v>
      </c>
      <c r="N6" s="11">
        <v>2</v>
      </c>
      <c r="O6" s="11">
        <v>5</v>
      </c>
      <c r="P6" s="11">
        <v>5</v>
      </c>
      <c r="Q6" s="11"/>
      <c r="R6" s="11"/>
      <c r="S6" s="18"/>
      <c r="T6" s="18">
        <v>1</v>
      </c>
      <c r="U6" s="18">
        <v>2</v>
      </c>
      <c r="V6" s="18">
        <v>3</v>
      </c>
      <c r="W6" s="18">
        <v>4</v>
      </c>
      <c r="X6" s="18">
        <v>4</v>
      </c>
      <c r="Y6" s="18">
        <v>7</v>
      </c>
      <c r="Z6" s="18">
        <v>7</v>
      </c>
      <c r="AA6" s="18"/>
      <c r="AB6" s="18"/>
      <c r="AC6" s="18"/>
      <c r="AD6" s="18"/>
      <c r="AE6" s="24"/>
    </row>
    <row r="7" spans="1:31" s="3" customFormat="1" ht="27.75" customHeight="1">
      <c r="A7" s="11">
        <v>2</v>
      </c>
      <c r="B7" s="11" t="s">
        <v>46</v>
      </c>
      <c r="C7" s="12" t="s">
        <v>43</v>
      </c>
      <c r="D7" s="12">
        <v>220</v>
      </c>
      <c r="E7" s="12">
        <v>202</v>
      </c>
      <c r="F7" s="12">
        <v>220</v>
      </c>
      <c r="G7" s="11" t="s">
        <v>47</v>
      </c>
      <c r="H7" s="13" t="s">
        <v>48</v>
      </c>
      <c r="I7" s="11">
        <v>216</v>
      </c>
      <c r="J7" s="13">
        <f aca="true" t="shared" si="0" ref="J7:J12">I7/D7</f>
        <v>0.9818181818181818</v>
      </c>
      <c r="K7" s="11">
        <v>4</v>
      </c>
      <c r="L7" s="13">
        <f>K7/D7</f>
        <v>0.01818181818181818</v>
      </c>
      <c r="M7" s="11"/>
      <c r="N7" s="11">
        <v>1</v>
      </c>
      <c r="O7" s="11">
        <v>1</v>
      </c>
      <c r="P7" s="11">
        <v>3</v>
      </c>
      <c r="Q7" s="11"/>
      <c r="R7" s="12"/>
      <c r="S7" s="19">
        <v>7</v>
      </c>
      <c r="T7" s="19">
        <v>15.876</v>
      </c>
      <c r="U7" s="19">
        <v>22.68</v>
      </c>
      <c r="V7" s="20">
        <v>30</v>
      </c>
      <c r="W7" s="20">
        <v>39</v>
      </c>
      <c r="X7" s="20">
        <v>29.808</v>
      </c>
      <c r="Y7" s="20">
        <v>35.64</v>
      </c>
      <c r="Z7" s="20">
        <v>35</v>
      </c>
      <c r="AA7" s="12"/>
      <c r="AB7" s="12">
        <v>1</v>
      </c>
      <c r="AC7" s="12">
        <v>2</v>
      </c>
      <c r="AD7" s="12">
        <v>1</v>
      </c>
      <c r="AE7" s="24"/>
    </row>
    <row r="8" spans="1:31" s="4" customFormat="1" ht="27.75" customHeight="1">
      <c r="A8" s="11">
        <v>3</v>
      </c>
      <c r="B8" s="14" t="s">
        <v>49</v>
      </c>
      <c r="C8" s="12" t="s">
        <v>43</v>
      </c>
      <c r="D8" s="11">
        <v>193</v>
      </c>
      <c r="E8" s="11">
        <v>180</v>
      </c>
      <c r="F8" s="11">
        <v>193</v>
      </c>
      <c r="G8" s="11" t="s">
        <v>50</v>
      </c>
      <c r="H8" s="13" t="s">
        <v>48</v>
      </c>
      <c r="I8" s="11">
        <v>190</v>
      </c>
      <c r="J8" s="13">
        <f t="shared" si="0"/>
        <v>0.9844559585492227</v>
      </c>
      <c r="K8" s="11">
        <v>3</v>
      </c>
      <c r="L8" s="13">
        <f aca="true" t="shared" si="1" ref="L8:L32">K8/D8</f>
        <v>0.015544041450777202</v>
      </c>
      <c r="M8" s="11"/>
      <c r="N8" s="11"/>
      <c r="O8" s="11">
        <v>1</v>
      </c>
      <c r="P8" s="11">
        <v>3</v>
      </c>
      <c r="Q8" s="11"/>
      <c r="R8" s="21"/>
      <c r="S8" s="20">
        <v>5.985</v>
      </c>
      <c r="T8" s="20">
        <v>13.964999999999998</v>
      </c>
      <c r="U8" s="20">
        <v>19.95</v>
      </c>
      <c r="V8" s="20">
        <v>26.220000000000002</v>
      </c>
      <c r="W8" s="20">
        <v>34.96</v>
      </c>
      <c r="X8" s="20">
        <v>26.220000000000002</v>
      </c>
      <c r="Y8" s="20">
        <v>32</v>
      </c>
      <c r="Z8" s="20">
        <v>31.35</v>
      </c>
      <c r="AA8" s="25"/>
      <c r="AB8" s="25"/>
      <c r="AC8" s="25">
        <v>2</v>
      </c>
      <c r="AD8" s="25">
        <v>1</v>
      </c>
      <c r="AE8" s="24"/>
    </row>
    <row r="9" spans="1:31" s="4" customFormat="1" ht="27.75" customHeight="1">
      <c r="A9" s="11">
        <v>4</v>
      </c>
      <c r="B9" s="14" t="s">
        <v>51</v>
      </c>
      <c r="C9" s="12" t="s">
        <v>43</v>
      </c>
      <c r="D9" s="11">
        <v>75</v>
      </c>
      <c r="E9" s="11">
        <v>65</v>
      </c>
      <c r="F9" s="11">
        <v>75</v>
      </c>
      <c r="G9" s="11" t="s">
        <v>52</v>
      </c>
      <c r="H9" s="13" t="s">
        <v>53</v>
      </c>
      <c r="I9" s="11">
        <v>75</v>
      </c>
      <c r="J9" s="13">
        <f t="shared" si="0"/>
        <v>1</v>
      </c>
      <c r="K9" s="11">
        <v>0</v>
      </c>
      <c r="L9" s="13">
        <f t="shared" si="1"/>
        <v>0</v>
      </c>
      <c r="M9" s="11"/>
      <c r="N9" s="11"/>
      <c r="O9" s="11">
        <v>1</v>
      </c>
      <c r="P9" s="11">
        <v>1</v>
      </c>
      <c r="Q9" s="11"/>
      <c r="R9" s="21"/>
      <c r="S9" s="20">
        <v>2.3625</v>
      </c>
      <c r="T9" s="20">
        <v>5.512499999999999</v>
      </c>
      <c r="U9" s="20">
        <v>7.875</v>
      </c>
      <c r="V9" s="20">
        <v>10.35</v>
      </c>
      <c r="W9" s="20">
        <v>13.8</v>
      </c>
      <c r="X9" s="20">
        <v>10.35</v>
      </c>
      <c r="Y9" s="20">
        <v>13</v>
      </c>
      <c r="Z9" s="20">
        <v>12.375</v>
      </c>
      <c r="AA9" s="25"/>
      <c r="AB9" s="25"/>
      <c r="AC9" s="25"/>
      <c r="AD9" s="25"/>
      <c r="AE9" s="24"/>
    </row>
    <row r="10" spans="1:31" s="4" customFormat="1" ht="27.75" customHeight="1">
      <c r="A10" s="11">
        <v>5</v>
      </c>
      <c r="B10" s="14" t="s">
        <v>54</v>
      </c>
      <c r="C10" s="12" t="s">
        <v>43</v>
      </c>
      <c r="D10" s="11">
        <v>80</v>
      </c>
      <c r="E10" s="11">
        <v>57</v>
      </c>
      <c r="F10" s="11">
        <v>80</v>
      </c>
      <c r="G10" s="11" t="s">
        <v>55</v>
      </c>
      <c r="H10" s="13" t="s">
        <v>56</v>
      </c>
      <c r="I10" s="11">
        <v>80</v>
      </c>
      <c r="J10" s="13">
        <f t="shared" si="0"/>
        <v>1</v>
      </c>
      <c r="K10" s="11">
        <v>0</v>
      </c>
      <c r="L10" s="13">
        <f t="shared" si="1"/>
        <v>0</v>
      </c>
      <c r="M10" s="11"/>
      <c r="N10" s="11"/>
      <c r="O10" s="11">
        <v>1</v>
      </c>
      <c r="P10" s="11">
        <v>3</v>
      </c>
      <c r="Q10" s="11"/>
      <c r="R10" s="21"/>
      <c r="S10" s="22">
        <v>1.04</v>
      </c>
      <c r="T10" s="22">
        <v>3.12</v>
      </c>
      <c r="U10" s="22">
        <v>6.24</v>
      </c>
      <c r="V10" s="22">
        <v>11.04</v>
      </c>
      <c r="W10" s="22">
        <v>14.720000000000002</v>
      </c>
      <c r="X10" s="22">
        <v>11.04</v>
      </c>
      <c r="Y10" s="22">
        <v>17</v>
      </c>
      <c r="Z10" s="22">
        <v>16.4</v>
      </c>
      <c r="AA10" s="25"/>
      <c r="AB10" s="25"/>
      <c r="AC10" s="25"/>
      <c r="AD10" s="25"/>
      <c r="AE10" s="24"/>
    </row>
    <row r="11" spans="1:31" s="4" customFormat="1" ht="27.75" customHeight="1">
      <c r="A11" s="11">
        <v>6</v>
      </c>
      <c r="B11" s="14" t="s">
        <v>57</v>
      </c>
      <c r="C11" s="12" t="s">
        <v>43</v>
      </c>
      <c r="D11" s="11">
        <v>146</v>
      </c>
      <c r="E11" s="11">
        <v>135</v>
      </c>
      <c r="F11" s="11">
        <v>146</v>
      </c>
      <c r="G11" s="11" t="s">
        <v>55</v>
      </c>
      <c r="H11" s="13" t="s">
        <v>58</v>
      </c>
      <c r="I11" s="11">
        <v>146</v>
      </c>
      <c r="J11" s="13">
        <f t="shared" si="0"/>
        <v>1</v>
      </c>
      <c r="K11" s="11">
        <v>0</v>
      </c>
      <c r="L11" s="13">
        <f t="shared" si="1"/>
        <v>0</v>
      </c>
      <c r="M11" s="11"/>
      <c r="N11" s="11"/>
      <c r="O11" s="11">
        <v>1</v>
      </c>
      <c r="P11" s="11">
        <v>3</v>
      </c>
      <c r="Q11" s="11"/>
      <c r="R11" s="21"/>
      <c r="S11" s="22">
        <v>1.8980000000000001</v>
      </c>
      <c r="T11" s="22">
        <v>5.694</v>
      </c>
      <c r="U11" s="22">
        <v>11.388</v>
      </c>
      <c r="V11" s="22">
        <v>20.148</v>
      </c>
      <c r="W11" s="22">
        <v>26.864</v>
      </c>
      <c r="X11" s="22">
        <v>20.148</v>
      </c>
      <c r="Y11" s="22">
        <v>29.93</v>
      </c>
      <c r="Z11" s="22">
        <v>29.93</v>
      </c>
      <c r="AA11" s="25"/>
      <c r="AB11" s="25"/>
      <c r="AC11" s="25"/>
      <c r="AD11" s="25"/>
      <c r="AE11" s="24"/>
    </row>
    <row r="12" spans="1:31" s="4" customFormat="1" ht="27.75" customHeight="1">
      <c r="A12" s="11">
        <v>7</v>
      </c>
      <c r="B12" s="14" t="s">
        <v>59</v>
      </c>
      <c r="C12" s="12" t="s">
        <v>43</v>
      </c>
      <c r="D12" s="11">
        <v>70</v>
      </c>
      <c r="E12" s="11">
        <v>68</v>
      </c>
      <c r="F12" s="11">
        <v>70</v>
      </c>
      <c r="G12" s="11" t="s">
        <v>55</v>
      </c>
      <c r="H12" s="13" t="s">
        <v>60</v>
      </c>
      <c r="I12" s="11">
        <v>69</v>
      </c>
      <c r="J12" s="13">
        <f t="shared" si="0"/>
        <v>0.9857142857142858</v>
      </c>
      <c r="K12" s="11">
        <v>1</v>
      </c>
      <c r="L12" s="13">
        <f t="shared" si="1"/>
        <v>0.014285714285714285</v>
      </c>
      <c r="M12" s="11"/>
      <c r="N12" s="11"/>
      <c r="O12" s="11"/>
      <c r="P12" s="11">
        <v>4</v>
      </c>
      <c r="Q12" s="11"/>
      <c r="R12" s="21"/>
      <c r="S12" s="22">
        <v>0.8970000000000001</v>
      </c>
      <c r="T12" s="22">
        <v>2.6910000000000003</v>
      </c>
      <c r="U12" s="22">
        <v>5.382000000000001</v>
      </c>
      <c r="V12" s="22">
        <v>9.522</v>
      </c>
      <c r="W12" s="22">
        <v>12.696000000000002</v>
      </c>
      <c r="X12" s="22">
        <v>9.522</v>
      </c>
      <c r="Y12" s="22">
        <v>14.145</v>
      </c>
      <c r="Z12" s="22">
        <v>13</v>
      </c>
      <c r="AA12" s="25"/>
      <c r="AB12" s="25"/>
      <c r="AC12" s="25">
        <v>1</v>
      </c>
      <c r="AD12" s="25"/>
      <c r="AE12" s="24"/>
    </row>
    <row r="13" spans="1:31" s="4" customFormat="1" ht="27.75" customHeight="1">
      <c r="A13" s="11">
        <v>8</v>
      </c>
      <c r="B13" s="14" t="s">
        <v>61</v>
      </c>
      <c r="C13" s="12" t="s">
        <v>43</v>
      </c>
      <c r="D13" s="11">
        <v>62</v>
      </c>
      <c r="E13" s="11">
        <v>62</v>
      </c>
      <c r="F13" s="11">
        <v>62</v>
      </c>
      <c r="G13" s="11" t="s">
        <v>62</v>
      </c>
      <c r="H13" s="13" t="s">
        <v>63</v>
      </c>
      <c r="I13" s="11">
        <v>62</v>
      </c>
      <c r="J13" s="13">
        <f aca="true" t="shared" si="2" ref="J13:J23">I13/D13</f>
        <v>1</v>
      </c>
      <c r="K13" s="11">
        <v>0</v>
      </c>
      <c r="L13" s="13">
        <f t="shared" si="1"/>
        <v>0</v>
      </c>
      <c r="M13" s="11"/>
      <c r="N13" s="11"/>
      <c r="O13" s="11"/>
      <c r="P13" s="11"/>
      <c r="Q13" s="11">
        <v>4</v>
      </c>
      <c r="R13" s="21"/>
      <c r="S13" s="22">
        <v>0.806</v>
      </c>
      <c r="T13" s="22">
        <v>2.418</v>
      </c>
      <c r="U13" s="22">
        <v>4.836</v>
      </c>
      <c r="V13" s="22">
        <v>8.556</v>
      </c>
      <c r="W13" s="22">
        <v>11.408000000000001</v>
      </c>
      <c r="X13" s="22">
        <v>8.556</v>
      </c>
      <c r="Y13" s="22">
        <v>12.71</v>
      </c>
      <c r="Z13" s="22">
        <v>12</v>
      </c>
      <c r="AA13" s="25"/>
      <c r="AB13" s="25"/>
      <c r="AC13" s="25"/>
      <c r="AD13" s="25"/>
      <c r="AE13" s="24"/>
    </row>
    <row r="14" spans="1:31" s="4" customFormat="1" ht="27.75" customHeight="1">
      <c r="A14" s="11">
        <v>9</v>
      </c>
      <c r="B14" s="14" t="s">
        <v>64</v>
      </c>
      <c r="C14" s="12" t="s">
        <v>43</v>
      </c>
      <c r="D14" s="11">
        <v>48</v>
      </c>
      <c r="E14" s="11">
        <v>49</v>
      </c>
      <c r="F14" s="11">
        <v>48</v>
      </c>
      <c r="G14" s="11" t="s">
        <v>65</v>
      </c>
      <c r="H14" s="13" t="s">
        <v>66</v>
      </c>
      <c r="I14" s="11">
        <v>48</v>
      </c>
      <c r="J14" s="13">
        <f t="shared" si="2"/>
        <v>1</v>
      </c>
      <c r="K14" s="11">
        <v>0</v>
      </c>
      <c r="L14" s="13">
        <f t="shared" si="1"/>
        <v>0</v>
      </c>
      <c r="M14" s="11"/>
      <c r="N14" s="11"/>
      <c r="O14" s="11"/>
      <c r="P14" s="11"/>
      <c r="Q14" s="11">
        <v>3</v>
      </c>
      <c r="R14" s="21"/>
      <c r="S14" s="22">
        <v>0.6240000000000001</v>
      </c>
      <c r="T14" s="22">
        <v>1.8719999999999999</v>
      </c>
      <c r="U14" s="22">
        <v>3</v>
      </c>
      <c r="V14" s="22">
        <v>6.6240000000000006</v>
      </c>
      <c r="W14" s="22">
        <v>8</v>
      </c>
      <c r="X14" s="22">
        <v>6.6240000000000006</v>
      </c>
      <c r="Y14" s="22">
        <v>9.84</v>
      </c>
      <c r="Z14" s="22">
        <v>9.84</v>
      </c>
      <c r="AA14" s="25"/>
      <c r="AB14" s="25"/>
      <c r="AC14" s="25"/>
      <c r="AD14" s="25"/>
      <c r="AE14" s="24"/>
    </row>
    <row r="15" spans="1:31" s="4" customFormat="1" ht="27.75" customHeight="1">
      <c r="A15" s="11">
        <v>10</v>
      </c>
      <c r="B15" s="14" t="s">
        <v>67</v>
      </c>
      <c r="C15" s="12" t="s">
        <v>43</v>
      </c>
      <c r="D15" s="11">
        <v>63</v>
      </c>
      <c r="E15" s="11">
        <v>45</v>
      </c>
      <c r="F15" s="11">
        <v>63</v>
      </c>
      <c r="G15" s="11" t="s">
        <v>65</v>
      </c>
      <c r="H15" s="13" t="s">
        <v>58</v>
      </c>
      <c r="I15" s="11">
        <v>62</v>
      </c>
      <c r="J15" s="13">
        <f t="shared" si="2"/>
        <v>0.9841269841269841</v>
      </c>
      <c r="K15" s="11">
        <v>1</v>
      </c>
      <c r="L15" s="13">
        <f t="shared" si="1"/>
        <v>0.015873015873015872</v>
      </c>
      <c r="M15" s="11"/>
      <c r="N15" s="11"/>
      <c r="O15" s="11"/>
      <c r="P15" s="11"/>
      <c r="Q15" s="11">
        <v>3</v>
      </c>
      <c r="R15" s="21"/>
      <c r="S15" s="22">
        <v>0.806</v>
      </c>
      <c r="T15" s="22">
        <v>2.418</v>
      </c>
      <c r="U15" s="22">
        <v>4.836</v>
      </c>
      <c r="V15" s="22">
        <v>8.556</v>
      </c>
      <c r="W15" s="22">
        <v>12</v>
      </c>
      <c r="X15" s="22">
        <v>8.556</v>
      </c>
      <c r="Y15" s="22">
        <v>12</v>
      </c>
      <c r="Z15" s="22">
        <v>12</v>
      </c>
      <c r="AA15" s="25"/>
      <c r="AB15" s="25"/>
      <c r="AC15" s="25">
        <v>1</v>
      </c>
      <c r="AD15" s="25"/>
      <c r="AE15" s="24"/>
    </row>
    <row r="16" spans="1:31" s="4" customFormat="1" ht="27.75" customHeight="1">
      <c r="A16" s="11">
        <v>11</v>
      </c>
      <c r="B16" s="14" t="s">
        <v>68</v>
      </c>
      <c r="C16" s="12" t="s">
        <v>43</v>
      </c>
      <c r="D16" s="11">
        <v>76</v>
      </c>
      <c r="E16" s="11">
        <v>68</v>
      </c>
      <c r="F16" s="11">
        <v>76</v>
      </c>
      <c r="G16" s="11" t="s">
        <v>69</v>
      </c>
      <c r="H16" s="13" t="s">
        <v>70</v>
      </c>
      <c r="I16" s="11">
        <v>76</v>
      </c>
      <c r="J16" s="13">
        <f t="shared" si="2"/>
        <v>1</v>
      </c>
      <c r="K16" s="11">
        <v>0</v>
      </c>
      <c r="L16" s="13">
        <f t="shared" si="1"/>
        <v>0</v>
      </c>
      <c r="M16" s="11"/>
      <c r="N16" s="11"/>
      <c r="O16" s="11"/>
      <c r="P16" s="11"/>
      <c r="Q16" s="11">
        <v>4</v>
      </c>
      <c r="R16" s="21"/>
      <c r="S16" s="22">
        <v>0.9880000000000001</v>
      </c>
      <c r="T16" s="22">
        <v>2.964</v>
      </c>
      <c r="U16" s="22">
        <v>5.928</v>
      </c>
      <c r="V16" s="22">
        <v>10.488</v>
      </c>
      <c r="W16" s="22">
        <v>13.984000000000002</v>
      </c>
      <c r="X16" s="22">
        <v>10.488</v>
      </c>
      <c r="Y16" s="22">
        <v>15.579999999999998</v>
      </c>
      <c r="Z16" s="22">
        <v>15.579999999999998</v>
      </c>
      <c r="AA16" s="25"/>
      <c r="AB16" s="25"/>
      <c r="AC16" s="25"/>
      <c r="AD16" s="25"/>
      <c r="AE16" s="24"/>
    </row>
    <row r="17" spans="1:31" s="4" customFormat="1" ht="27.75" customHeight="1">
      <c r="A17" s="11">
        <v>12</v>
      </c>
      <c r="B17" s="14" t="s">
        <v>71</v>
      </c>
      <c r="C17" s="12" t="s">
        <v>43</v>
      </c>
      <c r="D17" s="11">
        <v>49</v>
      </c>
      <c r="E17" s="11">
        <v>46</v>
      </c>
      <c r="F17" s="11">
        <v>49</v>
      </c>
      <c r="G17" s="11" t="s">
        <v>72</v>
      </c>
      <c r="H17" s="13" t="s">
        <v>73</v>
      </c>
      <c r="I17" s="11">
        <v>48</v>
      </c>
      <c r="J17" s="13">
        <f t="shared" si="2"/>
        <v>0.9795918367346939</v>
      </c>
      <c r="K17" s="11">
        <v>1</v>
      </c>
      <c r="L17" s="13">
        <f t="shared" si="1"/>
        <v>0.02040816326530612</v>
      </c>
      <c r="M17" s="11"/>
      <c r="N17" s="11"/>
      <c r="O17" s="11"/>
      <c r="P17" s="11"/>
      <c r="Q17" s="11">
        <v>3</v>
      </c>
      <c r="R17" s="21"/>
      <c r="S17" s="22">
        <v>0.6240000000000001</v>
      </c>
      <c r="T17" s="22">
        <v>1.8719999999999999</v>
      </c>
      <c r="U17" s="22">
        <v>3.7439999999999998</v>
      </c>
      <c r="V17" s="22">
        <v>6.6240000000000006</v>
      </c>
      <c r="W17" s="22">
        <v>8</v>
      </c>
      <c r="X17" s="22">
        <v>6.6240000000000006</v>
      </c>
      <c r="Y17" s="22">
        <v>9.84</v>
      </c>
      <c r="Z17" s="22">
        <v>9</v>
      </c>
      <c r="AA17" s="25"/>
      <c r="AB17" s="25"/>
      <c r="AC17" s="25">
        <v>1</v>
      </c>
      <c r="AD17" s="25"/>
      <c r="AE17" s="24"/>
    </row>
    <row r="18" spans="1:31" s="4" customFormat="1" ht="27.75" customHeight="1">
      <c r="A18" s="11">
        <v>13</v>
      </c>
      <c r="B18" s="14" t="s">
        <v>74</v>
      </c>
      <c r="C18" s="12" t="s">
        <v>43</v>
      </c>
      <c r="D18" s="11">
        <v>25</v>
      </c>
      <c r="E18" s="11">
        <v>25</v>
      </c>
      <c r="F18" s="11">
        <v>25</v>
      </c>
      <c r="G18" s="11" t="s">
        <v>75</v>
      </c>
      <c r="H18" s="13" t="s">
        <v>76</v>
      </c>
      <c r="I18" s="11">
        <v>25</v>
      </c>
      <c r="J18" s="13">
        <f t="shared" si="2"/>
        <v>1</v>
      </c>
      <c r="K18" s="11">
        <v>0</v>
      </c>
      <c r="L18" s="13">
        <f t="shared" si="1"/>
        <v>0</v>
      </c>
      <c r="M18" s="11"/>
      <c r="N18" s="11"/>
      <c r="O18" s="11"/>
      <c r="P18" s="11"/>
      <c r="Q18" s="11">
        <v>2</v>
      </c>
      <c r="R18" s="21"/>
      <c r="S18" s="22">
        <v>0.325</v>
      </c>
      <c r="T18" s="22">
        <v>0.975</v>
      </c>
      <c r="U18" s="22">
        <v>1.95</v>
      </c>
      <c r="V18" s="22">
        <v>3.45</v>
      </c>
      <c r="W18" s="22">
        <v>4.6000000000000005</v>
      </c>
      <c r="X18" s="22">
        <v>4</v>
      </c>
      <c r="Y18" s="22">
        <v>5.125</v>
      </c>
      <c r="Z18" s="22">
        <v>5.125</v>
      </c>
      <c r="AA18" s="25"/>
      <c r="AB18" s="25"/>
      <c r="AC18" s="25"/>
      <c r="AD18" s="25"/>
      <c r="AE18" s="24"/>
    </row>
    <row r="19" spans="1:31" s="4" customFormat="1" ht="27.75" customHeight="1">
      <c r="A19" s="11">
        <v>14</v>
      </c>
      <c r="B19" s="14" t="s">
        <v>77</v>
      </c>
      <c r="C19" s="12" t="s">
        <v>43</v>
      </c>
      <c r="D19" s="11">
        <v>122</v>
      </c>
      <c r="E19" s="11">
        <v>108</v>
      </c>
      <c r="F19" s="11">
        <v>122</v>
      </c>
      <c r="G19" s="11" t="s">
        <v>47</v>
      </c>
      <c r="H19" s="13" t="s">
        <v>78</v>
      </c>
      <c r="I19" s="11">
        <v>122</v>
      </c>
      <c r="J19" s="13">
        <f t="shared" si="2"/>
        <v>1</v>
      </c>
      <c r="K19" s="11">
        <v>0</v>
      </c>
      <c r="L19" s="13">
        <f t="shared" si="1"/>
        <v>0</v>
      </c>
      <c r="M19" s="11"/>
      <c r="N19" s="11"/>
      <c r="O19" s="11"/>
      <c r="P19" s="11"/>
      <c r="Q19" s="11">
        <v>4</v>
      </c>
      <c r="R19" s="21"/>
      <c r="S19" s="22"/>
      <c r="T19" s="22"/>
      <c r="U19" s="22">
        <v>9.76</v>
      </c>
      <c r="V19" s="22">
        <v>13.176</v>
      </c>
      <c r="W19" s="22">
        <v>17.568</v>
      </c>
      <c r="X19" s="22">
        <v>13.176</v>
      </c>
      <c r="Y19" s="22">
        <v>34.160000000000004</v>
      </c>
      <c r="Z19" s="22">
        <v>34.160000000000004</v>
      </c>
      <c r="AA19" s="25"/>
      <c r="AB19" s="25"/>
      <c r="AC19" s="25"/>
      <c r="AD19" s="25"/>
      <c r="AE19" s="24"/>
    </row>
    <row r="20" spans="1:31" s="4" customFormat="1" ht="27.75" customHeight="1">
      <c r="A20" s="11">
        <v>15</v>
      </c>
      <c r="B20" s="14" t="s">
        <v>79</v>
      </c>
      <c r="C20" s="12" t="s">
        <v>43</v>
      </c>
      <c r="D20" s="11">
        <v>54</v>
      </c>
      <c r="E20" s="11">
        <v>37</v>
      </c>
      <c r="F20" s="11">
        <v>54</v>
      </c>
      <c r="G20" s="11" t="s">
        <v>55</v>
      </c>
      <c r="H20" s="13" t="s">
        <v>80</v>
      </c>
      <c r="I20" s="11">
        <v>54</v>
      </c>
      <c r="J20" s="13">
        <f t="shared" si="2"/>
        <v>1</v>
      </c>
      <c r="K20" s="11">
        <v>0</v>
      </c>
      <c r="L20" s="13">
        <f t="shared" si="1"/>
        <v>0</v>
      </c>
      <c r="M20" s="11"/>
      <c r="N20" s="11"/>
      <c r="O20" s="11"/>
      <c r="P20" s="11"/>
      <c r="Q20" s="11">
        <v>4</v>
      </c>
      <c r="R20" s="21"/>
      <c r="S20" s="22"/>
      <c r="T20" s="22"/>
      <c r="U20" s="22">
        <v>4.32</v>
      </c>
      <c r="V20" s="22">
        <v>5.831999999999999</v>
      </c>
      <c r="W20" s="22">
        <v>7.776</v>
      </c>
      <c r="X20" s="22">
        <v>5.831999999999999</v>
      </c>
      <c r="Y20" s="22">
        <v>15.12</v>
      </c>
      <c r="Z20" s="22">
        <v>15.12</v>
      </c>
      <c r="AA20" s="25"/>
      <c r="AB20" s="25"/>
      <c r="AC20" s="25"/>
      <c r="AD20" s="25"/>
      <c r="AE20" s="24"/>
    </row>
    <row r="21" spans="1:31" s="4" customFormat="1" ht="27.75" customHeight="1">
      <c r="A21" s="11">
        <v>16</v>
      </c>
      <c r="B21" s="14" t="s">
        <v>81</v>
      </c>
      <c r="C21" s="12" t="s">
        <v>43</v>
      </c>
      <c r="D21" s="11">
        <v>75</v>
      </c>
      <c r="E21" s="11">
        <v>75</v>
      </c>
      <c r="F21" s="11">
        <v>75</v>
      </c>
      <c r="G21" s="11" t="s">
        <v>82</v>
      </c>
      <c r="H21" s="13" t="s">
        <v>83</v>
      </c>
      <c r="I21" s="11">
        <v>73</v>
      </c>
      <c r="J21" s="13">
        <f t="shared" si="2"/>
        <v>0.9733333333333334</v>
      </c>
      <c r="K21" s="11">
        <v>2</v>
      </c>
      <c r="L21" s="13">
        <f t="shared" si="1"/>
        <v>0.02666666666666667</v>
      </c>
      <c r="M21" s="11"/>
      <c r="N21" s="11"/>
      <c r="O21" s="11"/>
      <c r="P21" s="11"/>
      <c r="Q21" s="11">
        <v>1</v>
      </c>
      <c r="R21" s="21"/>
      <c r="S21" s="22"/>
      <c r="T21" s="22"/>
      <c r="U21" s="22">
        <v>5.84</v>
      </c>
      <c r="V21" s="22">
        <v>7.883999999999999</v>
      </c>
      <c r="W21" s="22">
        <v>10.512</v>
      </c>
      <c r="X21" s="22">
        <v>7.883999999999999</v>
      </c>
      <c r="Y21" s="22">
        <v>20.44</v>
      </c>
      <c r="Z21" s="22">
        <v>20.44</v>
      </c>
      <c r="AA21" s="25"/>
      <c r="AB21" s="25"/>
      <c r="AC21" s="25">
        <v>1</v>
      </c>
      <c r="AD21" s="25">
        <v>1</v>
      </c>
      <c r="AE21" s="24"/>
    </row>
    <row r="22" spans="1:31" s="4" customFormat="1" ht="27.75" customHeight="1">
      <c r="A22" s="11">
        <v>17</v>
      </c>
      <c r="B22" s="14" t="s">
        <v>84</v>
      </c>
      <c r="C22" s="12" t="s">
        <v>43</v>
      </c>
      <c r="D22" s="11">
        <v>145</v>
      </c>
      <c r="E22" s="11">
        <v>142</v>
      </c>
      <c r="F22" s="11">
        <v>145</v>
      </c>
      <c r="G22" s="11" t="s">
        <v>82</v>
      </c>
      <c r="H22" s="13" t="s">
        <v>85</v>
      </c>
      <c r="I22" s="11">
        <v>145</v>
      </c>
      <c r="J22" s="13">
        <f t="shared" si="2"/>
        <v>1</v>
      </c>
      <c r="K22" s="11">
        <v>0</v>
      </c>
      <c r="L22" s="13">
        <f t="shared" si="1"/>
        <v>0</v>
      </c>
      <c r="M22" s="11"/>
      <c r="N22" s="11"/>
      <c r="O22" s="11"/>
      <c r="P22" s="11"/>
      <c r="Q22" s="11">
        <v>1</v>
      </c>
      <c r="R22" s="21"/>
      <c r="S22" s="22"/>
      <c r="T22" s="22"/>
      <c r="U22" s="22">
        <v>11.6</v>
      </c>
      <c r="V22" s="22">
        <v>15.659999999999998</v>
      </c>
      <c r="W22" s="22">
        <v>20</v>
      </c>
      <c r="X22" s="22">
        <v>15.659999999999998</v>
      </c>
      <c r="Y22" s="22">
        <v>40.6</v>
      </c>
      <c r="Z22" s="22">
        <v>40</v>
      </c>
      <c r="AA22" s="25"/>
      <c r="AB22" s="25"/>
      <c r="AC22" s="25"/>
      <c r="AD22" s="25"/>
      <c r="AE22" s="24"/>
    </row>
    <row r="23" spans="1:31" s="4" customFormat="1" ht="27.75" customHeight="1">
      <c r="A23" s="11">
        <v>18</v>
      </c>
      <c r="B23" s="14" t="s">
        <v>86</v>
      </c>
      <c r="C23" s="12" t="s">
        <v>43</v>
      </c>
      <c r="D23" s="11">
        <v>144</v>
      </c>
      <c r="E23" s="11">
        <v>121</v>
      </c>
      <c r="F23" s="11">
        <v>144</v>
      </c>
      <c r="G23" s="11" t="s">
        <v>82</v>
      </c>
      <c r="H23" s="13" t="s">
        <v>85</v>
      </c>
      <c r="I23" s="11">
        <v>144</v>
      </c>
      <c r="J23" s="13">
        <f t="shared" si="2"/>
        <v>1</v>
      </c>
      <c r="K23" s="11">
        <v>0</v>
      </c>
      <c r="L23" s="13">
        <f t="shared" si="1"/>
        <v>0</v>
      </c>
      <c r="M23" s="11"/>
      <c r="N23" s="11"/>
      <c r="O23" s="11"/>
      <c r="P23" s="11"/>
      <c r="Q23" s="11">
        <v>1</v>
      </c>
      <c r="R23" s="21"/>
      <c r="S23" s="22"/>
      <c r="T23" s="22"/>
      <c r="U23" s="22">
        <v>11.52</v>
      </c>
      <c r="V23" s="22">
        <v>15.551999999999998</v>
      </c>
      <c r="W23" s="22">
        <v>20</v>
      </c>
      <c r="X23" s="22">
        <v>15.551999999999998</v>
      </c>
      <c r="Y23" s="22">
        <v>40.32000000000001</v>
      </c>
      <c r="Z23" s="22">
        <v>40.32000000000001</v>
      </c>
      <c r="AA23" s="25"/>
      <c r="AB23" s="25"/>
      <c r="AC23" s="25"/>
      <c r="AD23" s="25"/>
      <c r="AE23" s="24"/>
    </row>
    <row r="24" spans="1:31" s="4" customFormat="1" ht="27.75" customHeight="1">
      <c r="A24" s="11">
        <v>19</v>
      </c>
      <c r="B24" s="14" t="s">
        <v>87</v>
      </c>
      <c r="C24" s="12" t="s">
        <v>43</v>
      </c>
      <c r="D24" s="11">
        <v>205</v>
      </c>
      <c r="E24" s="11">
        <v>143</v>
      </c>
      <c r="F24" s="11">
        <v>205</v>
      </c>
      <c r="G24" s="11" t="s">
        <v>82</v>
      </c>
      <c r="H24" s="13" t="s">
        <v>85</v>
      </c>
      <c r="I24" s="11">
        <v>205</v>
      </c>
      <c r="J24" s="13">
        <f aca="true" t="shared" si="3" ref="J24:J32">I24/D24</f>
        <v>1</v>
      </c>
      <c r="K24" s="11">
        <v>0</v>
      </c>
      <c r="L24" s="13">
        <f t="shared" si="1"/>
        <v>0</v>
      </c>
      <c r="M24" s="11"/>
      <c r="N24" s="11"/>
      <c r="O24" s="11"/>
      <c r="P24" s="11"/>
      <c r="Q24" s="11">
        <v>1</v>
      </c>
      <c r="R24" s="21"/>
      <c r="S24" s="22"/>
      <c r="T24" s="22"/>
      <c r="U24" s="22">
        <v>16.4</v>
      </c>
      <c r="V24" s="22">
        <v>22.139999999999997</v>
      </c>
      <c r="W24" s="22">
        <v>29.52</v>
      </c>
      <c r="X24" s="22">
        <v>22.139999999999997</v>
      </c>
      <c r="Y24" s="22">
        <v>58</v>
      </c>
      <c r="Z24" s="22">
        <v>57.400000000000006</v>
      </c>
      <c r="AA24" s="25"/>
      <c r="AB24" s="25"/>
      <c r="AC24" s="25"/>
      <c r="AD24" s="25"/>
      <c r="AE24" s="24"/>
    </row>
    <row r="25" spans="1:31" s="4" customFormat="1" ht="27.75" customHeight="1">
      <c r="A25" s="11">
        <v>20</v>
      </c>
      <c r="B25" s="14" t="s">
        <v>88</v>
      </c>
      <c r="C25" s="12" t="s">
        <v>43</v>
      </c>
      <c r="D25" s="11">
        <v>106</v>
      </c>
      <c r="E25" s="11">
        <v>79</v>
      </c>
      <c r="F25" s="11">
        <v>106</v>
      </c>
      <c r="G25" s="11" t="s">
        <v>82</v>
      </c>
      <c r="H25" s="13" t="s">
        <v>85</v>
      </c>
      <c r="I25" s="11">
        <v>106</v>
      </c>
      <c r="J25" s="13">
        <f t="shared" si="3"/>
        <v>1</v>
      </c>
      <c r="K25" s="11">
        <v>0</v>
      </c>
      <c r="L25" s="13">
        <f t="shared" si="1"/>
        <v>0</v>
      </c>
      <c r="M25" s="11"/>
      <c r="N25" s="11"/>
      <c r="O25" s="11"/>
      <c r="P25" s="11"/>
      <c r="Q25" s="11">
        <v>1</v>
      </c>
      <c r="R25" s="21"/>
      <c r="S25" s="22"/>
      <c r="T25" s="22"/>
      <c r="U25" s="22">
        <v>8.48</v>
      </c>
      <c r="V25" s="22">
        <v>11.447999999999999</v>
      </c>
      <c r="W25" s="22">
        <v>15.264</v>
      </c>
      <c r="X25" s="22">
        <v>12</v>
      </c>
      <c r="Y25" s="22">
        <v>29.680000000000003</v>
      </c>
      <c r="Z25" s="22">
        <v>29.680000000000003</v>
      </c>
      <c r="AA25" s="25"/>
      <c r="AB25" s="25"/>
      <c r="AC25" s="25"/>
      <c r="AD25" s="25"/>
      <c r="AE25" s="24"/>
    </row>
    <row r="26" spans="1:31" s="4" customFormat="1" ht="27.75" customHeight="1">
      <c r="A26" s="11">
        <v>21</v>
      </c>
      <c r="B26" s="14" t="s">
        <v>89</v>
      </c>
      <c r="C26" s="12" t="s">
        <v>43</v>
      </c>
      <c r="D26" s="11">
        <v>73</v>
      </c>
      <c r="E26" s="11">
        <v>73</v>
      </c>
      <c r="F26" s="11">
        <v>73</v>
      </c>
      <c r="G26" s="11" t="s">
        <v>82</v>
      </c>
      <c r="H26" s="13" t="s">
        <v>90</v>
      </c>
      <c r="I26" s="11">
        <v>73</v>
      </c>
      <c r="J26" s="13">
        <f t="shared" si="3"/>
        <v>1</v>
      </c>
      <c r="K26" s="11">
        <v>0</v>
      </c>
      <c r="L26" s="13">
        <f t="shared" si="1"/>
        <v>0</v>
      </c>
      <c r="M26" s="11"/>
      <c r="N26" s="11"/>
      <c r="O26" s="11"/>
      <c r="P26" s="11"/>
      <c r="Q26" s="11">
        <v>1</v>
      </c>
      <c r="R26" s="21"/>
      <c r="S26" s="22"/>
      <c r="T26" s="22"/>
      <c r="U26" s="22">
        <v>5.84</v>
      </c>
      <c r="V26" s="22">
        <v>7.883999999999999</v>
      </c>
      <c r="W26" s="22">
        <v>11</v>
      </c>
      <c r="X26" s="22">
        <v>7.883999999999999</v>
      </c>
      <c r="Y26" s="22">
        <v>20.44</v>
      </c>
      <c r="Z26" s="22">
        <v>20.44</v>
      </c>
      <c r="AA26" s="25"/>
      <c r="AB26" s="25"/>
      <c r="AC26" s="25"/>
      <c r="AD26" s="25"/>
      <c r="AE26" s="24"/>
    </row>
    <row r="27" spans="1:31" s="4" customFormat="1" ht="27.75" customHeight="1">
      <c r="A27" s="11">
        <v>22</v>
      </c>
      <c r="B27" s="14" t="s">
        <v>91</v>
      </c>
      <c r="C27" s="12" t="s">
        <v>43</v>
      </c>
      <c r="D27" s="11">
        <v>82</v>
      </c>
      <c r="E27" s="11">
        <v>75</v>
      </c>
      <c r="F27" s="11">
        <v>82</v>
      </c>
      <c r="G27" s="11" t="s">
        <v>82</v>
      </c>
      <c r="H27" s="13" t="s">
        <v>92</v>
      </c>
      <c r="I27" s="11">
        <v>81</v>
      </c>
      <c r="J27" s="13">
        <f t="shared" si="3"/>
        <v>0.9878048780487805</v>
      </c>
      <c r="K27" s="11">
        <v>1</v>
      </c>
      <c r="L27" s="13">
        <f t="shared" si="1"/>
        <v>0.012195121951219513</v>
      </c>
      <c r="M27" s="11"/>
      <c r="N27" s="11"/>
      <c r="O27" s="11"/>
      <c r="P27" s="11"/>
      <c r="Q27" s="11">
        <v>1</v>
      </c>
      <c r="R27" s="21"/>
      <c r="S27" s="22"/>
      <c r="T27" s="22"/>
      <c r="U27" s="22">
        <v>6.48</v>
      </c>
      <c r="V27" s="22">
        <v>8.748</v>
      </c>
      <c r="W27" s="22">
        <v>11.664000000000001</v>
      </c>
      <c r="X27" s="22">
        <v>8.748</v>
      </c>
      <c r="Y27" s="22">
        <v>22.680000000000003</v>
      </c>
      <c r="Z27" s="22">
        <v>22</v>
      </c>
      <c r="AA27" s="25"/>
      <c r="AB27" s="25"/>
      <c r="AC27" s="25">
        <v>1</v>
      </c>
      <c r="AD27" s="25"/>
      <c r="AE27" s="24"/>
    </row>
    <row r="28" spans="1:31" s="4" customFormat="1" ht="27.75" customHeight="1">
      <c r="A28" s="11">
        <v>23</v>
      </c>
      <c r="B28" s="14" t="s">
        <v>93</v>
      </c>
      <c r="C28" s="12" t="s">
        <v>43</v>
      </c>
      <c r="D28" s="11">
        <v>46</v>
      </c>
      <c r="E28" s="11">
        <v>43</v>
      </c>
      <c r="F28" s="11">
        <v>46</v>
      </c>
      <c r="G28" s="11" t="s">
        <v>82</v>
      </c>
      <c r="H28" s="13" t="s">
        <v>94</v>
      </c>
      <c r="I28" s="11">
        <v>46</v>
      </c>
      <c r="J28" s="13">
        <f t="shared" si="3"/>
        <v>1</v>
      </c>
      <c r="K28" s="11">
        <v>0</v>
      </c>
      <c r="L28" s="13">
        <f t="shared" si="1"/>
        <v>0</v>
      </c>
      <c r="M28" s="11"/>
      <c r="N28" s="11"/>
      <c r="O28" s="11"/>
      <c r="P28" s="11"/>
      <c r="Q28" s="11">
        <v>1</v>
      </c>
      <c r="R28" s="21"/>
      <c r="S28" s="22"/>
      <c r="T28" s="22"/>
      <c r="U28" s="22">
        <v>3.68</v>
      </c>
      <c r="V28" s="22">
        <v>4.967999999999999</v>
      </c>
      <c r="W28" s="22">
        <v>6.624</v>
      </c>
      <c r="X28" s="22">
        <v>4.967999999999999</v>
      </c>
      <c r="Y28" s="22">
        <v>12.88</v>
      </c>
      <c r="Z28" s="22">
        <v>12</v>
      </c>
      <c r="AA28" s="25"/>
      <c r="AB28" s="25"/>
      <c r="AC28" s="25"/>
      <c r="AD28" s="25"/>
      <c r="AE28" s="24"/>
    </row>
    <row r="29" spans="1:31" s="4" customFormat="1" ht="27.75" customHeight="1">
      <c r="A29" s="11">
        <v>24</v>
      </c>
      <c r="B29" s="14" t="s">
        <v>95</v>
      </c>
      <c r="C29" s="12" t="s">
        <v>43</v>
      </c>
      <c r="D29" s="11">
        <v>100</v>
      </c>
      <c r="E29" s="11">
        <v>94</v>
      </c>
      <c r="F29" s="11">
        <v>100</v>
      </c>
      <c r="G29" s="11" t="s">
        <v>82</v>
      </c>
      <c r="H29" s="13" t="s">
        <v>85</v>
      </c>
      <c r="I29" s="11">
        <v>100</v>
      </c>
      <c r="J29" s="13">
        <f t="shared" si="3"/>
        <v>1</v>
      </c>
      <c r="K29" s="11">
        <v>0</v>
      </c>
      <c r="L29" s="13">
        <f t="shared" si="1"/>
        <v>0</v>
      </c>
      <c r="M29" s="11"/>
      <c r="N29" s="11"/>
      <c r="O29" s="11"/>
      <c r="P29" s="11"/>
      <c r="Q29" s="11">
        <v>1</v>
      </c>
      <c r="R29" s="21"/>
      <c r="S29" s="22"/>
      <c r="T29" s="22"/>
      <c r="U29" s="22">
        <v>8</v>
      </c>
      <c r="V29" s="22">
        <v>10.8</v>
      </c>
      <c r="W29" s="22">
        <v>14.4</v>
      </c>
      <c r="X29" s="22">
        <v>10.8</v>
      </c>
      <c r="Y29" s="22">
        <v>28.000000000000004</v>
      </c>
      <c r="Z29" s="22">
        <v>28.000000000000004</v>
      </c>
      <c r="AA29" s="25"/>
      <c r="AB29" s="25"/>
      <c r="AC29" s="25"/>
      <c r="AD29" s="25"/>
      <c r="AE29" s="24"/>
    </row>
    <row r="30" spans="1:31" s="4" customFormat="1" ht="27.75" customHeight="1">
      <c r="A30" s="11">
        <v>25</v>
      </c>
      <c r="B30" s="14" t="s">
        <v>96</v>
      </c>
      <c r="C30" s="12" t="s">
        <v>43</v>
      </c>
      <c r="D30" s="11">
        <v>30</v>
      </c>
      <c r="E30" s="11">
        <v>36</v>
      </c>
      <c r="F30" s="11">
        <v>30</v>
      </c>
      <c r="G30" s="11" t="s">
        <v>82</v>
      </c>
      <c r="H30" s="13" t="s">
        <v>97</v>
      </c>
      <c r="I30" s="11">
        <v>30</v>
      </c>
      <c r="J30" s="13">
        <f t="shared" si="3"/>
        <v>1</v>
      </c>
      <c r="K30" s="11">
        <v>0</v>
      </c>
      <c r="L30" s="13">
        <f t="shared" si="1"/>
        <v>0</v>
      </c>
      <c r="M30" s="11"/>
      <c r="N30" s="11"/>
      <c r="O30" s="11"/>
      <c r="P30" s="11"/>
      <c r="Q30" s="11">
        <v>1</v>
      </c>
      <c r="R30" s="21"/>
      <c r="S30" s="22"/>
      <c r="T30" s="22"/>
      <c r="U30" s="22">
        <v>2.4</v>
      </c>
      <c r="V30" s="22">
        <v>3.24</v>
      </c>
      <c r="W30" s="22">
        <v>4.319999999999999</v>
      </c>
      <c r="X30" s="22">
        <v>4</v>
      </c>
      <c r="Y30" s="22">
        <v>9</v>
      </c>
      <c r="Z30" s="22">
        <v>8.4</v>
      </c>
      <c r="AA30" s="25"/>
      <c r="AB30" s="25"/>
      <c r="AC30" s="25"/>
      <c r="AD30" s="25"/>
      <c r="AE30" s="24"/>
    </row>
    <row r="31" spans="1:31" s="4" customFormat="1" ht="27.75" customHeight="1">
      <c r="A31" s="11">
        <v>26</v>
      </c>
      <c r="B31" s="14" t="s">
        <v>98</v>
      </c>
      <c r="C31" s="12" t="s">
        <v>43</v>
      </c>
      <c r="D31" s="11">
        <v>20</v>
      </c>
      <c r="E31" s="11">
        <v>31</v>
      </c>
      <c r="F31" s="11">
        <v>20</v>
      </c>
      <c r="G31" s="11" t="s">
        <v>82</v>
      </c>
      <c r="H31" s="13" t="s">
        <v>99</v>
      </c>
      <c r="I31" s="11">
        <v>20</v>
      </c>
      <c r="J31" s="13">
        <f t="shared" si="3"/>
        <v>1</v>
      </c>
      <c r="K31" s="11">
        <v>0</v>
      </c>
      <c r="L31" s="13">
        <f t="shared" si="1"/>
        <v>0</v>
      </c>
      <c r="M31" s="11"/>
      <c r="N31" s="11"/>
      <c r="O31" s="11"/>
      <c r="P31" s="11"/>
      <c r="Q31" s="11">
        <v>1</v>
      </c>
      <c r="R31" s="21"/>
      <c r="S31" s="22"/>
      <c r="T31" s="22"/>
      <c r="U31" s="22">
        <v>1.6</v>
      </c>
      <c r="V31" s="22">
        <v>2.1599999999999997</v>
      </c>
      <c r="W31" s="22">
        <v>2.88</v>
      </c>
      <c r="X31" s="22">
        <v>2.1599999999999997</v>
      </c>
      <c r="Y31" s="22">
        <v>5.6</v>
      </c>
      <c r="Z31" s="22">
        <v>5</v>
      </c>
      <c r="AA31" s="25"/>
      <c r="AB31" s="25"/>
      <c r="AC31" s="25"/>
      <c r="AD31" s="25"/>
      <c r="AE31" s="24"/>
    </row>
    <row r="32" spans="1:31" s="4" customFormat="1" ht="27.75" customHeight="1">
      <c r="A32" s="11">
        <v>27</v>
      </c>
      <c r="B32" s="14" t="s">
        <v>100</v>
      </c>
      <c r="C32" s="12" t="s">
        <v>43</v>
      </c>
      <c r="D32" s="11">
        <v>5</v>
      </c>
      <c r="E32" s="11">
        <v>23</v>
      </c>
      <c r="F32" s="11">
        <v>5</v>
      </c>
      <c r="G32" s="11" t="s">
        <v>82</v>
      </c>
      <c r="H32" s="13" t="s">
        <v>101</v>
      </c>
      <c r="I32" s="11">
        <v>5</v>
      </c>
      <c r="J32" s="13">
        <f t="shared" si="3"/>
        <v>1</v>
      </c>
      <c r="K32" s="11">
        <v>0</v>
      </c>
      <c r="L32" s="13">
        <f t="shared" si="1"/>
        <v>0</v>
      </c>
      <c r="M32" s="11"/>
      <c r="N32" s="11"/>
      <c r="O32" s="11"/>
      <c r="P32" s="11"/>
      <c r="Q32" s="11">
        <v>1</v>
      </c>
      <c r="R32" s="21"/>
      <c r="S32" s="22"/>
      <c r="T32" s="22"/>
      <c r="U32" s="22">
        <v>0.4</v>
      </c>
      <c r="V32" s="22">
        <v>0.5399999999999999</v>
      </c>
      <c r="W32" s="22">
        <v>0.72</v>
      </c>
      <c r="X32" s="22">
        <v>0.5399999999999999</v>
      </c>
      <c r="Y32" s="22">
        <v>1.4</v>
      </c>
      <c r="Z32" s="22">
        <v>1.4</v>
      </c>
      <c r="AA32" s="25"/>
      <c r="AB32" s="25"/>
      <c r="AC32" s="25"/>
      <c r="AD32" s="25"/>
      <c r="AE32" s="24"/>
    </row>
  </sheetData>
  <sheetProtection/>
  <mergeCells count="16">
    <mergeCell ref="A2:AE2"/>
    <mergeCell ref="D3:E3"/>
    <mergeCell ref="F3:L3"/>
    <mergeCell ref="M3:Q3"/>
    <mergeCell ref="R3:Z3"/>
    <mergeCell ref="AA3:AD3"/>
    <mergeCell ref="G4:H4"/>
    <mergeCell ref="I4:J4"/>
    <mergeCell ref="K4:L4"/>
    <mergeCell ref="A3:A5"/>
    <mergeCell ref="B3:B5"/>
    <mergeCell ref="C3:C5"/>
    <mergeCell ref="D4:D5"/>
    <mergeCell ref="E4:E5"/>
    <mergeCell ref="F4:F5"/>
    <mergeCell ref="AE3:AE5"/>
  </mergeCells>
  <printOptions horizontalCentered="1"/>
  <pageMargins left="0.39" right="0.39" top="1.02" bottom="0.63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2017-01-24T01:45:45Z</cp:lastPrinted>
  <dcterms:created xsi:type="dcterms:W3CDTF">2011-08-01T09:44:22Z</dcterms:created>
  <dcterms:modified xsi:type="dcterms:W3CDTF">2017-09-18T02:46:00Z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