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 firstSheet="3" activeTab="9"/>
  </bookViews>
  <sheets>
    <sheet name="高新区" sheetId="1" r:id="rId1"/>
    <sheet name="龙泉街道" sheetId="2" r:id="rId2"/>
    <sheet name="金口镇" sheetId="3" r:id="rId3"/>
    <sheet name="田横镇" sheetId="4" r:id="rId4"/>
    <sheet name="移风镇" sheetId="5" r:id="rId5"/>
    <sheet name="段泊岚" sheetId="6" r:id="rId6"/>
    <sheet name="温泉街道" sheetId="7" r:id="rId7"/>
    <sheet name="环秀街道" sheetId="8" r:id="rId8"/>
    <sheet name="大信镇" sheetId="9" r:id="rId9"/>
    <sheet name="鳌山卫街道" sheetId="10" r:id="rId10"/>
    <sheet name="龙山街道" sheetId="11" r:id="rId11"/>
    <sheet name="蓝村镇" sheetId="12" r:id="rId12"/>
    <sheet name="通济街道" sheetId="13" r:id="rId13"/>
    <sheet name="通济新区" sheetId="14" r:id="rId14"/>
  </sheets>
  <calcPr calcId="124519"/>
</workbook>
</file>

<file path=xl/calcChain.xml><?xml version="1.0" encoding="utf-8"?>
<calcChain xmlns="http://schemas.openxmlformats.org/spreadsheetml/2006/main">
  <c r="G7" i="14"/>
  <c r="G6"/>
  <c r="G5"/>
  <c r="G4"/>
  <c r="G3"/>
  <c r="F14" i="8"/>
  <c r="F13"/>
  <c r="F12"/>
  <c r="F11"/>
  <c r="F10"/>
  <c r="F9"/>
  <c r="F8"/>
  <c r="F7"/>
  <c r="F6"/>
  <c r="F5"/>
  <c r="F4"/>
  <c r="F3"/>
  <c r="F6" i="7"/>
  <c r="F3"/>
  <c r="F12" i="6"/>
  <c r="F11"/>
  <c r="F10"/>
  <c r="F9"/>
  <c r="F8"/>
  <c r="F7"/>
  <c r="F6"/>
  <c r="F5"/>
  <c r="F4"/>
  <c r="F3"/>
  <c r="F12" i="5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<sst xmlns="http://schemas.openxmlformats.org/spreadsheetml/2006/main" count="309" uniqueCount="165">
  <si>
    <t>准考证号</t>
  </si>
  <si>
    <t>报考单位</t>
  </si>
  <si>
    <t>姓名</t>
  </si>
  <si>
    <t>笔试成绩</t>
  </si>
  <si>
    <t>面试成绩</t>
  </si>
  <si>
    <t>总成绩</t>
  </si>
  <si>
    <t>高新区</t>
  </si>
  <si>
    <t>高彤彤</t>
  </si>
  <si>
    <t>姜红</t>
  </si>
  <si>
    <t>刘婷婷</t>
  </si>
  <si>
    <t>孙玥</t>
  </si>
  <si>
    <t>王蕾</t>
  </si>
  <si>
    <t>王晓燕</t>
  </si>
  <si>
    <t>于笑笑</t>
  </si>
  <si>
    <t>龙泉</t>
  </si>
  <si>
    <t>朱丽洁</t>
  </si>
  <si>
    <t>张伟伟</t>
  </si>
  <si>
    <t>王金华</t>
  </si>
  <si>
    <t>店集</t>
  </si>
  <si>
    <t>高翠娟</t>
  </si>
  <si>
    <t>王倩辉</t>
  </si>
  <si>
    <t>崔媛媛</t>
  </si>
  <si>
    <t>迟鑫鑫</t>
  </si>
  <si>
    <t>赵婷婷</t>
  </si>
  <si>
    <t>刘妮</t>
  </si>
  <si>
    <t>金口</t>
  </si>
  <si>
    <t>房晨丹</t>
  </si>
  <si>
    <t>高雪梅</t>
  </si>
  <si>
    <t>孙璐</t>
  </si>
  <si>
    <t>2017年高新区招聘劳动合同制幼儿教师录取人员名单</t>
    <phoneticPr fontId="2" type="noConversion"/>
  </si>
  <si>
    <t>2017年金口镇招聘劳动合同制幼儿教师录取人员名单</t>
    <phoneticPr fontId="2" type="noConversion"/>
  </si>
  <si>
    <t>考号</t>
  </si>
  <si>
    <t>时晓芬</t>
  </si>
  <si>
    <t>陈亚辉</t>
  </si>
  <si>
    <t>报考单位</t>
    <phoneticPr fontId="2" type="noConversion"/>
  </si>
  <si>
    <t>2017年田横镇招聘劳动合同制幼儿教师录取人员名单</t>
    <phoneticPr fontId="2" type="noConversion"/>
  </si>
  <si>
    <t>于丹丹</t>
  </si>
  <si>
    <t>毕玉平</t>
  </si>
  <si>
    <t>刁秋湄</t>
  </si>
  <si>
    <t>刘玉鑫</t>
  </si>
  <si>
    <t>丰城</t>
    <phoneticPr fontId="2" type="noConversion"/>
  </si>
  <si>
    <t>丰城</t>
    <phoneticPr fontId="2" type="noConversion"/>
  </si>
  <si>
    <t>田横</t>
    <phoneticPr fontId="2" type="noConversion"/>
  </si>
  <si>
    <t>田横</t>
    <phoneticPr fontId="2" type="noConversion"/>
  </si>
  <si>
    <t>田横</t>
    <phoneticPr fontId="2" type="noConversion"/>
  </si>
  <si>
    <t>田横</t>
    <phoneticPr fontId="2" type="noConversion"/>
  </si>
  <si>
    <r>
      <rPr>
        <sz val="18"/>
        <color indexed="8"/>
        <rFont val="宋体"/>
        <family val="3"/>
        <charset val="134"/>
      </rPr>
      <t>移风店镇</t>
    </r>
    <r>
      <rPr>
        <sz val="18"/>
        <color indexed="8"/>
        <rFont val="Tahoma"/>
        <family val="2"/>
      </rPr>
      <t>2017</t>
    </r>
    <r>
      <rPr>
        <sz val="18"/>
        <color indexed="8"/>
        <rFont val="宋体"/>
        <family val="3"/>
        <charset val="134"/>
      </rPr>
      <t>年劳动合同制幼儿教师录取名单</t>
    </r>
  </si>
  <si>
    <t>丁亚璐</t>
  </si>
  <si>
    <t>张  玮</t>
  </si>
  <si>
    <t>孙雪飞</t>
  </si>
  <si>
    <t>李  恺</t>
  </si>
  <si>
    <t>王佳娟</t>
  </si>
  <si>
    <t>侯凯华</t>
  </si>
  <si>
    <t>张晓燕</t>
  </si>
  <si>
    <t>郑  楠</t>
  </si>
  <si>
    <t>董  裕</t>
  </si>
  <si>
    <t>朱  华</t>
  </si>
  <si>
    <t>七级</t>
    <phoneticPr fontId="2" type="noConversion"/>
  </si>
  <si>
    <t>移风</t>
    <phoneticPr fontId="2" type="noConversion"/>
  </si>
  <si>
    <t>乔鹤飞</t>
  </si>
  <si>
    <t>吕晓青</t>
  </si>
  <si>
    <t>张  雪</t>
  </si>
  <si>
    <t>乔欣苗</t>
  </si>
  <si>
    <t>宋苗苗</t>
  </si>
  <si>
    <t>孙微笑</t>
  </si>
  <si>
    <t>辛慧凝</t>
  </si>
  <si>
    <t>徐亚平</t>
  </si>
  <si>
    <t>江媛媛</t>
  </si>
  <si>
    <t>赵娇娇</t>
  </si>
  <si>
    <t>刘家庄</t>
    <phoneticPr fontId="2" type="noConversion"/>
  </si>
  <si>
    <t>刘家庄</t>
    <phoneticPr fontId="2" type="noConversion"/>
  </si>
  <si>
    <t>刘家庄</t>
    <phoneticPr fontId="2" type="noConversion"/>
  </si>
  <si>
    <t>刘家庄</t>
    <phoneticPr fontId="2" type="noConversion"/>
  </si>
  <si>
    <t>段泊岚</t>
    <phoneticPr fontId="2" type="noConversion"/>
  </si>
  <si>
    <t>段泊岚</t>
    <phoneticPr fontId="2" type="noConversion"/>
  </si>
  <si>
    <t>段泊岚</t>
    <phoneticPr fontId="2" type="noConversion"/>
  </si>
  <si>
    <t>段泊岚</t>
    <phoneticPr fontId="2" type="noConversion"/>
  </si>
  <si>
    <t>段泊岚</t>
    <phoneticPr fontId="2" type="noConversion"/>
  </si>
  <si>
    <r>
      <rPr>
        <sz val="18"/>
        <color indexed="8"/>
        <rFont val="宋体"/>
        <family val="3"/>
        <charset val="134"/>
      </rPr>
      <t>段泊岚镇</t>
    </r>
    <r>
      <rPr>
        <sz val="18"/>
        <color indexed="8"/>
        <rFont val="Tahoma"/>
        <family val="2"/>
      </rPr>
      <t>2017</t>
    </r>
    <r>
      <rPr>
        <sz val="18"/>
        <color indexed="8"/>
        <rFont val="宋体"/>
        <family val="3"/>
        <charset val="134"/>
      </rPr>
      <t>年劳动合同制幼儿教师录取名单</t>
    </r>
    <phoneticPr fontId="2" type="noConversion"/>
  </si>
  <si>
    <t>温泉街道2017年劳动合同制幼儿教师录取名单</t>
    <phoneticPr fontId="18" type="noConversion"/>
  </si>
  <si>
    <t>准考证号</t>
    <phoneticPr fontId="18" type="noConversion"/>
  </si>
  <si>
    <t>报考单位</t>
    <phoneticPr fontId="18" type="noConversion"/>
  </si>
  <si>
    <t>考生姓名</t>
    <phoneticPr fontId="18" type="noConversion"/>
  </si>
  <si>
    <t>笔试成绩</t>
    <phoneticPr fontId="18" type="noConversion"/>
  </si>
  <si>
    <t>面试成绩</t>
    <phoneticPr fontId="18" type="noConversion"/>
  </si>
  <si>
    <t>汇总成绩</t>
    <phoneticPr fontId="18" type="noConversion"/>
  </si>
  <si>
    <t>温泉</t>
    <phoneticPr fontId="18" type="noConversion"/>
  </si>
  <si>
    <t>王慧慧</t>
    <phoneticPr fontId="18" type="noConversion"/>
  </si>
  <si>
    <t>徐珍珍</t>
    <phoneticPr fontId="18" type="noConversion"/>
  </si>
  <si>
    <t>王晓艳</t>
    <phoneticPr fontId="18" type="noConversion"/>
  </si>
  <si>
    <t>周霞</t>
    <phoneticPr fontId="18" type="noConversion"/>
  </si>
  <si>
    <t>笔试（40%）</t>
  </si>
  <si>
    <t>面试（60%）</t>
  </si>
  <si>
    <t>合计</t>
  </si>
  <si>
    <t>王君</t>
  </si>
  <si>
    <t>张喆</t>
  </si>
  <si>
    <t>张旭</t>
  </si>
  <si>
    <t>林贝贝</t>
  </si>
  <si>
    <t>万茹茜</t>
  </si>
  <si>
    <t>袁琳</t>
  </si>
  <si>
    <t>陈倩</t>
  </si>
  <si>
    <t>姜琦</t>
  </si>
  <si>
    <t>刘宇</t>
  </si>
  <si>
    <t>孙欣</t>
  </si>
  <si>
    <t>王凯丽</t>
  </si>
  <si>
    <t>韩运辉</t>
  </si>
  <si>
    <t>环秀</t>
    <phoneticPr fontId="2" type="noConversion"/>
  </si>
  <si>
    <t>潘慧</t>
  </si>
  <si>
    <t>于琼</t>
  </si>
  <si>
    <t>孙振振</t>
  </si>
  <si>
    <t>刑巍巍</t>
  </si>
  <si>
    <t>宫闻梅</t>
  </si>
  <si>
    <t>马英杰</t>
  </si>
  <si>
    <t>梁宁</t>
  </si>
  <si>
    <t>黄苗苗</t>
  </si>
  <si>
    <t>钟露</t>
  </si>
  <si>
    <t>王燕妮</t>
  </si>
  <si>
    <t>2017年环秀街道招聘劳动合同制幼儿教师录取名单</t>
    <phoneticPr fontId="2" type="noConversion"/>
  </si>
  <si>
    <t>2017年大信镇劳动合同制幼师招考录取名单</t>
    <phoneticPr fontId="2" type="noConversion"/>
  </si>
  <si>
    <t>大信</t>
    <phoneticPr fontId="2" type="noConversion"/>
  </si>
  <si>
    <t>普东</t>
    <phoneticPr fontId="2" type="noConversion"/>
  </si>
  <si>
    <t>李祝辉</t>
  </si>
  <si>
    <t>何新钰</t>
  </si>
  <si>
    <t>姜丛丛</t>
  </si>
  <si>
    <t>刘璇</t>
  </si>
  <si>
    <t>刘晓旭</t>
  </si>
  <si>
    <t>张潇怡</t>
  </si>
  <si>
    <t>宋文秀</t>
  </si>
  <si>
    <t>孙媛媛</t>
  </si>
  <si>
    <t>鳌山</t>
    <phoneticPr fontId="2" type="noConversion"/>
  </si>
  <si>
    <t>2017年鳌山卫街道招聘劳动合同制幼儿教师录取名单</t>
    <phoneticPr fontId="2" type="noConversion"/>
  </si>
  <si>
    <t>是否录用</t>
  </si>
  <si>
    <t>李娟</t>
  </si>
  <si>
    <t>是</t>
  </si>
  <si>
    <t>李丹</t>
  </si>
  <si>
    <t>王涵铄</t>
  </si>
  <si>
    <t>2017年龙山街道招聘劳动合同制幼师录取名单</t>
    <phoneticPr fontId="2" type="noConversion"/>
  </si>
  <si>
    <t>报考单位</t>
    <phoneticPr fontId="2" type="noConversion"/>
  </si>
  <si>
    <t>龙山</t>
    <phoneticPr fontId="2" type="noConversion"/>
  </si>
  <si>
    <t>蓝村</t>
  </si>
  <si>
    <t xml:space="preserve">潘欣 </t>
  </si>
  <si>
    <t>逄晨雨</t>
  </si>
  <si>
    <t>姜硕</t>
  </si>
  <si>
    <t>南泉</t>
  </si>
  <si>
    <t>尹晓丽</t>
  </si>
  <si>
    <t>徐洁</t>
  </si>
  <si>
    <r>
      <rPr>
        <sz val="18"/>
        <color indexed="8"/>
        <rFont val="宋体"/>
        <family val="3"/>
        <charset val="134"/>
      </rPr>
      <t>蓝村镇</t>
    </r>
    <r>
      <rPr>
        <sz val="18"/>
        <color indexed="8"/>
        <rFont val="Tahoma"/>
        <family val="2"/>
      </rPr>
      <t>2017</t>
    </r>
    <r>
      <rPr>
        <sz val="18"/>
        <color indexed="8"/>
        <rFont val="宋体"/>
        <family val="3"/>
        <charset val="134"/>
      </rPr>
      <t>年劳动合同制幼儿教师录取名单</t>
    </r>
    <phoneticPr fontId="2" type="noConversion"/>
  </si>
  <si>
    <t>性别</t>
  </si>
  <si>
    <t>综合成绩</t>
  </si>
  <si>
    <t>迟明晓</t>
  </si>
  <si>
    <t>女</t>
  </si>
  <si>
    <t>刘媛媛</t>
  </si>
  <si>
    <t>鲁润泽</t>
  </si>
  <si>
    <t>邢芸</t>
  </si>
  <si>
    <t>王娣</t>
  </si>
  <si>
    <t>2017年通济新区招考合同制幼儿教师录取名单</t>
    <phoneticPr fontId="2" type="noConversion"/>
  </si>
  <si>
    <t>通济新区</t>
    <phoneticPr fontId="2" type="noConversion"/>
  </si>
  <si>
    <t>通济新区</t>
    <phoneticPr fontId="2" type="noConversion"/>
  </si>
  <si>
    <t>通济新区</t>
    <phoneticPr fontId="2" type="noConversion"/>
  </si>
  <si>
    <t>通济新区</t>
    <phoneticPr fontId="2" type="noConversion"/>
  </si>
  <si>
    <t>通济街道</t>
    <phoneticPr fontId="2" type="noConversion"/>
  </si>
  <si>
    <t>张晓春</t>
    <phoneticPr fontId="2" type="noConversion"/>
  </si>
  <si>
    <t>张婧慧</t>
    <phoneticPr fontId="2" type="noConversion"/>
  </si>
  <si>
    <t>刘方源</t>
    <phoneticPr fontId="2" type="noConversion"/>
  </si>
  <si>
    <t>2017年通济街道招聘劳动合同制幼儿教师录取名单</t>
    <phoneticPr fontId="2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</si>
</sst>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family val="2"/>
      <charset val="134"/>
      <scheme val="minor"/>
    </font>
    <font>
      <sz val="11"/>
      <color indexed="0"/>
      <name val="宋体"/>
      <charset val="134"/>
    </font>
    <font>
      <sz val="9"/>
      <name val="宋体"/>
      <family val="2"/>
      <charset val="134"/>
      <scheme val="minor"/>
    </font>
    <font>
      <sz val="14"/>
      <name val="宋体"/>
      <family val="3"/>
      <charset val="134"/>
      <scheme val="major"/>
    </font>
    <font>
      <sz val="14"/>
      <color indexed="0"/>
      <name val="宋体"/>
      <family val="3"/>
      <charset val="134"/>
    </font>
    <font>
      <sz val="11"/>
      <color indexed="0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Times New Roman"/>
      <family val="1"/>
    </font>
    <font>
      <sz val="16"/>
      <color theme="1"/>
      <name val="宋体"/>
      <family val="3"/>
      <charset val="134"/>
    </font>
    <font>
      <sz val="18"/>
      <color indexed="8"/>
      <name val="Tahoma"/>
      <family val="2"/>
    </font>
    <font>
      <sz val="1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20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indexed="8"/>
      <name val="Calibri"/>
      <family val="2"/>
    </font>
    <font>
      <sz val="16"/>
      <name val="宋体"/>
      <family val="3"/>
      <charset val="134"/>
      <scheme val="minor"/>
    </font>
    <font>
      <sz val="14"/>
      <color theme="1"/>
      <name val="Calibri"/>
      <family val="2"/>
    </font>
    <font>
      <sz val="16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justify" vertical="top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justify" vertical="top" wrapText="1"/>
    </xf>
    <xf numFmtId="0" fontId="12" fillId="0" borderId="9" xfId="0" applyFont="1" applyFill="1" applyBorder="1" applyAlignment="1">
      <alignment horizontal="justify" vertical="top" wrapText="1"/>
    </xf>
    <xf numFmtId="0" fontId="12" fillId="0" borderId="9" xfId="0" applyFont="1" applyBorder="1" applyAlignment="1">
      <alignment horizontal="justify" vertical="top" wrapText="1"/>
    </xf>
    <xf numFmtId="0" fontId="12" fillId="0" borderId="7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C16" sqref="C16"/>
    </sheetView>
  </sheetViews>
  <sheetFormatPr defaultRowHeight="13.5"/>
  <cols>
    <col min="1" max="1" width="13.375" customWidth="1"/>
    <col min="2" max="2" width="14.625" customWidth="1"/>
    <col min="3" max="3" width="13.875" customWidth="1"/>
    <col min="4" max="4" width="13.625" customWidth="1"/>
    <col min="5" max="5" width="13" customWidth="1"/>
    <col min="6" max="6" width="15.75" customWidth="1"/>
  </cols>
  <sheetData>
    <row r="1" spans="1:6" ht="25.5">
      <c r="A1" s="59" t="s">
        <v>29</v>
      </c>
      <c r="B1" s="60"/>
      <c r="C1" s="60"/>
      <c r="D1" s="60"/>
      <c r="E1" s="60"/>
      <c r="F1" s="60"/>
    </row>
    <row r="2" spans="1:6" ht="19.5" thickBot="1">
      <c r="A2" s="10" t="s">
        <v>0</v>
      </c>
      <c r="B2" s="11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ht="18.75">
      <c r="A3" s="1">
        <v>201701</v>
      </c>
      <c r="B3" s="2" t="s">
        <v>6</v>
      </c>
      <c r="C3" s="3" t="s">
        <v>7</v>
      </c>
      <c r="D3" s="2">
        <v>69</v>
      </c>
      <c r="E3" s="2">
        <v>92.33</v>
      </c>
      <c r="F3" s="2">
        <v>80.67</v>
      </c>
    </row>
    <row r="4" spans="1:6" ht="18.75">
      <c r="A4" s="4">
        <v>201702</v>
      </c>
      <c r="B4" s="5" t="s">
        <v>6</v>
      </c>
      <c r="C4" s="6" t="s">
        <v>8</v>
      </c>
      <c r="D4" s="5">
        <v>52</v>
      </c>
      <c r="E4" s="5">
        <v>89</v>
      </c>
      <c r="F4" s="5">
        <v>70.5</v>
      </c>
    </row>
    <row r="5" spans="1:6" ht="18.75">
      <c r="A5" s="4">
        <v>201703</v>
      </c>
      <c r="B5" s="5" t="s">
        <v>6</v>
      </c>
      <c r="C5" s="6" t="s">
        <v>9</v>
      </c>
      <c r="D5" s="5">
        <v>70</v>
      </c>
      <c r="E5" s="5">
        <v>87</v>
      </c>
      <c r="F5" s="5">
        <v>78.5</v>
      </c>
    </row>
    <row r="6" spans="1:6" ht="18.75">
      <c r="A6" s="4">
        <v>201704</v>
      </c>
      <c r="B6" s="5" t="s">
        <v>6</v>
      </c>
      <c r="C6" s="6" t="s">
        <v>10</v>
      </c>
      <c r="D6" s="5">
        <v>70</v>
      </c>
      <c r="E6" s="5">
        <v>91</v>
      </c>
      <c r="F6" s="5">
        <v>80.5</v>
      </c>
    </row>
    <row r="7" spans="1:6" ht="18.75">
      <c r="A7" s="4">
        <v>201705</v>
      </c>
      <c r="B7" s="5" t="s">
        <v>6</v>
      </c>
      <c r="C7" s="6" t="s">
        <v>11</v>
      </c>
      <c r="D7" s="5">
        <v>53</v>
      </c>
      <c r="E7" s="5">
        <v>89.67</v>
      </c>
      <c r="F7" s="5">
        <v>71.34</v>
      </c>
    </row>
    <row r="8" spans="1:6" ht="18.75">
      <c r="A8" s="4">
        <v>201706</v>
      </c>
      <c r="B8" s="5" t="s">
        <v>6</v>
      </c>
      <c r="C8" s="6" t="s">
        <v>12</v>
      </c>
      <c r="D8" s="5">
        <v>79</v>
      </c>
      <c r="E8" s="5">
        <v>90.67</v>
      </c>
      <c r="F8" s="5">
        <v>84.84</v>
      </c>
    </row>
    <row r="9" spans="1:6" ht="19.5" thickBot="1">
      <c r="A9" s="7">
        <v>201707</v>
      </c>
      <c r="B9" s="8" t="s">
        <v>6</v>
      </c>
      <c r="C9" s="9" t="s">
        <v>13</v>
      </c>
      <c r="D9" s="8">
        <v>76</v>
      </c>
      <c r="E9" s="8">
        <v>93.67</v>
      </c>
      <c r="F9" s="8">
        <v>84.84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7" sqref="D17"/>
    </sheetView>
  </sheetViews>
  <sheetFormatPr defaultRowHeight="13.5"/>
  <cols>
    <col min="1" max="1" width="24.375" customWidth="1"/>
    <col min="2" max="2" width="14" customWidth="1"/>
    <col min="3" max="3" width="13" customWidth="1"/>
    <col min="4" max="4" width="13.125" customWidth="1"/>
    <col min="5" max="5" width="13.875" customWidth="1"/>
    <col min="6" max="6" width="10.875" customWidth="1"/>
  </cols>
  <sheetData>
    <row r="1" spans="1:6" ht="25.5">
      <c r="A1" s="61" t="s">
        <v>130</v>
      </c>
      <c r="B1" s="62"/>
      <c r="C1" s="62"/>
      <c r="D1" s="62"/>
      <c r="E1" s="62"/>
      <c r="F1" s="62"/>
    </row>
    <row r="2" spans="1:6" ht="20.25">
      <c r="A2" s="38" t="s">
        <v>0</v>
      </c>
      <c r="B2" s="38" t="s">
        <v>34</v>
      </c>
      <c r="C2" s="38" t="s">
        <v>2</v>
      </c>
      <c r="D2" s="38" t="s">
        <v>3</v>
      </c>
      <c r="E2" s="38" t="s">
        <v>4</v>
      </c>
      <c r="F2" s="38" t="s">
        <v>5</v>
      </c>
    </row>
    <row r="3" spans="1:6" ht="18.75">
      <c r="A3" s="39">
        <v>10010001</v>
      </c>
      <c r="B3" s="40" t="s">
        <v>129</v>
      </c>
      <c r="C3" s="40" t="s">
        <v>121</v>
      </c>
      <c r="D3" s="39">
        <v>74</v>
      </c>
      <c r="E3" s="39">
        <v>85</v>
      </c>
      <c r="F3" s="39">
        <v>79.5</v>
      </c>
    </row>
    <row r="4" spans="1:6" ht="18.75">
      <c r="A4" s="39">
        <v>10010002</v>
      </c>
      <c r="B4" s="40" t="s">
        <v>129</v>
      </c>
      <c r="C4" s="40" t="s">
        <v>122</v>
      </c>
      <c r="D4" s="39">
        <v>83</v>
      </c>
      <c r="E4" s="39">
        <v>81.14</v>
      </c>
      <c r="F4" s="39">
        <v>82.07</v>
      </c>
    </row>
    <row r="5" spans="1:6" ht="18.75">
      <c r="A5" s="39">
        <v>10010003</v>
      </c>
      <c r="B5" s="40" t="s">
        <v>129</v>
      </c>
      <c r="C5" s="40" t="s">
        <v>123</v>
      </c>
      <c r="D5" s="39">
        <v>79</v>
      </c>
      <c r="E5" s="39">
        <v>70.760000000000005</v>
      </c>
      <c r="F5" s="39">
        <v>74.88</v>
      </c>
    </row>
    <row r="6" spans="1:6" ht="18.75">
      <c r="A6" s="39">
        <v>10010004</v>
      </c>
      <c r="B6" s="40" t="s">
        <v>129</v>
      </c>
      <c r="C6" s="40" t="s">
        <v>124</v>
      </c>
      <c r="D6" s="39">
        <v>79</v>
      </c>
      <c r="E6" s="39">
        <v>82.36</v>
      </c>
      <c r="F6" s="39">
        <v>80.680000000000007</v>
      </c>
    </row>
    <row r="7" spans="1:6" ht="18.75">
      <c r="A7" s="39">
        <v>10010005</v>
      </c>
      <c r="B7" s="40" t="s">
        <v>129</v>
      </c>
      <c r="C7" s="40" t="s">
        <v>125</v>
      </c>
      <c r="D7" s="39">
        <v>75</v>
      </c>
      <c r="E7" s="39">
        <v>70.459999999999994</v>
      </c>
      <c r="F7" s="39">
        <v>72.73</v>
      </c>
    </row>
    <row r="8" spans="1:6" ht="18.75">
      <c r="A8" s="39">
        <v>100100006</v>
      </c>
      <c r="B8" s="40" t="s">
        <v>129</v>
      </c>
      <c r="C8" s="40" t="s">
        <v>126</v>
      </c>
      <c r="D8" s="39">
        <v>77</v>
      </c>
      <c r="E8" s="39">
        <v>85.8</v>
      </c>
      <c r="F8" s="39">
        <v>81.400000000000006</v>
      </c>
    </row>
    <row r="9" spans="1:6" ht="18.75">
      <c r="A9" s="39">
        <v>100100007</v>
      </c>
      <c r="B9" s="40" t="s">
        <v>129</v>
      </c>
      <c r="C9" s="40" t="s">
        <v>127</v>
      </c>
      <c r="D9" s="39">
        <v>70</v>
      </c>
      <c r="E9" s="39">
        <v>86.64</v>
      </c>
      <c r="F9" s="39">
        <v>78.319999999999993</v>
      </c>
    </row>
    <row r="10" spans="1:6" ht="18.75">
      <c r="A10" s="39">
        <v>100100008</v>
      </c>
      <c r="B10" s="40" t="s">
        <v>129</v>
      </c>
      <c r="C10" s="40" t="s">
        <v>128</v>
      </c>
      <c r="D10" s="39">
        <v>52</v>
      </c>
      <c r="E10" s="39">
        <v>72.34</v>
      </c>
      <c r="F10" s="39">
        <v>62.17</v>
      </c>
    </row>
    <row r="16" spans="1:6">
      <c r="E16" s="69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H29" sqref="H29"/>
    </sheetView>
  </sheetViews>
  <sheetFormatPr defaultRowHeight="13.5"/>
  <cols>
    <col min="1" max="2" width="15" customWidth="1"/>
    <col min="3" max="3" width="11" customWidth="1"/>
    <col min="4" max="4" width="12.75" customWidth="1"/>
    <col min="5" max="5" width="13.875" customWidth="1"/>
    <col min="6" max="6" width="11.5" customWidth="1"/>
    <col min="7" max="7" width="15.75" customWidth="1"/>
  </cols>
  <sheetData>
    <row r="1" spans="1:7" ht="31.5" customHeight="1">
      <c r="A1" s="67" t="s">
        <v>136</v>
      </c>
      <c r="B1" s="67"/>
      <c r="C1" s="67"/>
      <c r="D1" s="67"/>
      <c r="E1" s="67"/>
      <c r="F1" s="67"/>
      <c r="G1" s="67"/>
    </row>
    <row r="2" spans="1:7" ht="20.25">
      <c r="A2" s="41" t="s">
        <v>0</v>
      </c>
      <c r="B2" s="41" t="s">
        <v>137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131</v>
      </c>
    </row>
    <row r="3" spans="1:7" ht="20.25">
      <c r="A3" s="41">
        <v>20170605</v>
      </c>
      <c r="B3" s="41" t="s">
        <v>138</v>
      </c>
      <c r="C3" s="41" t="s">
        <v>132</v>
      </c>
      <c r="D3" s="41">
        <v>75.5</v>
      </c>
      <c r="E3" s="41">
        <v>90</v>
      </c>
      <c r="F3" s="41">
        <v>82.75</v>
      </c>
      <c r="G3" s="41" t="s">
        <v>133</v>
      </c>
    </row>
    <row r="4" spans="1:7" ht="20.25">
      <c r="A4" s="41">
        <v>20170613</v>
      </c>
      <c r="B4" s="41" t="s">
        <v>138</v>
      </c>
      <c r="C4" s="41" t="s">
        <v>134</v>
      </c>
      <c r="D4" s="41">
        <v>65.5</v>
      </c>
      <c r="E4" s="41">
        <v>88.33</v>
      </c>
      <c r="F4" s="41">
        <v>76.92</v>
      </c>
      <c r="G4" s="41" t="s">
        <v>133</v>
      </c>
    </row>
    <row r="5" spans="1:7" ht="20.25">
      <c r="A5" s="41">
        <v>20170602</v>
      </c>
      <c r="B5" s="41" t="s">
        <v>138</v>
      </c>
      <c r="C5" s="41" t="s">
        <v>135</v>
      </c>
      <c r="D5" s="41">
        <v>69.5</v>
      </c>
      <c r="E5" s="41">
        <v>87</v>
      </c>
      <c r="F5" s="41">
        <v>78.25</v>
      </c>
      <c r="G5" s="41" t="s">
        <v>133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D3" sqref="D3"/>
    </sheetView>
  </sheetViews>
  <sheetFormatPr defaultRowHeight="13.5"/>
  <cols>
    <col min="1" max="1" width="15.875" customWidth="1"/>
    <col min="2" max="2" width="14.375" customWidth="1"/>
    <col min="3" max="3" width="12.625" customWidth="1"/>
    <col min="4" max="4" width="12.125" customWidth="1"/>
    <col min="5" max="5" width="11.5" customWidth="1"/>
    <col min="6" max="6" width="10.75" customWidth="1"/>
  </cols>
  <sheetData>
    <row r="1" spans="1:6" ht="22.5">
      <c r="A1" s="63" t="s">
        <v>146</v>
      </c>
      <c r="B1" s="63"/>
      <c r="C1" s="63"/>
      <c r="D1" s="63"/>
      <c r="E1" s="63"/>
      <c r="F1" s="63"/>
    </row>
    <row r="2" spans="1:6" ht="20.25">
      <c r="A2" s="37" t="s">
        <v>0</v>
      </c>
      <c r="B2" s="37" t="s">
        <v>34</v>
      </c>
      <c r="C2" s="37" t="s">
        <v>2</v>
      </c>
      <c r="D2" s="37" t="s">
        <v>3</v>
      </c>
      <c r="E2" s="37" t="s">
        <v>4</v>
      </c>
      <c r="F2" s="37" t="s">
        <v>5</v>
      </c>
    </row>
    <row r="3" spans="1:6" ht="20.25">
      <c r="A3" s="37">
        <v>20170301</v>
      </c>
      <c r="B3" s="37" t="s">
        <v>139</v>
      </c>
      <c r="C3" s="37" t="s">
        <v>140</v>
      </c>
      <c r="D3" s="37">
        <v>35</v>
      </c>
      <c r="E3" s="37">
        <v>41.67</v>
      </c>
      <c r="F3" s="37">
        <v>76.67</v>
      </c>
    </row>
    <row r="4" spans="1:6" ht="20.25">
      <c r="A4" s="37">
        <v>20170302</v>
      </c>
      <c r="B4" s="37" t="s">
        <v>139</v>
      </c>
      <c r="C4" s="37" t="s">
        <v>141</v>
      </c>
      <c r="D4" s="37">
        <v>29.5</v>
      </c>
      <c r="E4" s="37">
        <v>41.67</v>
      </c>
      <c r="F4" s="37">
        <v>71.17</v>
      </c>
    </row>
    <row r="5" spans="1:6" ht="21" thickBot="1">
      <c r="A5" s="56">
        <v>20170303</v>
      </c>
      <c r="B5" s="56" t="s">
        <v>139</v>
      </c>
      <c r="C5" s="56" t="s">
        <v>142</v>
      </c>
      <c r="D5" s="56">
        <v>27</v>
      </c>
      <c r="E5" s="56">
        <v>46</v>
      </c>
      <c r="F5" s="56">
        <v>73</v>
      </c>
    </row>
    <row r="6" spans="1:6" ht="20.25">
      <c r="A6" s="55">
        <v>20170401</v>
      </c>
      <c r="B6" s="55" t="s">
        <v>143</v>
      </c>
      <c r="C6" s="55" t="s">
        <v>144</v>
      </c>
      <c r="D6" s="55">
        <v>25</v>
      </c>
      <c r="E6" s="55">
        <v>40</v>
      </c>
      <c r="F6" s="55">
        <v>65</v>
      </c>
    </row>
    <row r="7" spans="1:6" s="42" customFormat="1" ht="20.25">
      <c r="A7" s="37">
        <v>20170402</v>
      </c>
      <c r="B7" s="37" t="s">
        <v>143</v>
      </c>
      <c r="C7" s="37" t="s">
        <v>145</v>
      </c>
      <c r="D7" s="37">
        <v>27.25</v>
      </c>
      <c r="E7" s="37">
        <v>44.67</v>
      </c>
      <c r="F7" s="37">
        <v>71.92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5" sqref="F5"/>
    </sheetView>
  </sheetViews>
  <sheetFormatPr defaultRowHeight="13.5"/>
  <cols>
    <col min="1" max="1" width="21.625" customWidth="1"/>
    <col min="2" max="2" width="15.875" customWidth="1"/>
    <col min="3" max="3" width="14.75" customWidth="1"/>
    <col min="4" max="4" width="12.625" customWidth="1"/>
    <col min="5" max="5" width="11.375" customWidth="1"/>
    <col min="6" max="6" width="12.375" customWidth="1"/>
  </cols>
  <sheetData>
    <row r="1" spans="1:6" ht="25.5">
      <c r="A1" s="61" t="s">
        <v>164</v>
      </c>
      <c r="B1" s="62"/>
      <c r="C1" s="62"/>
      <c r="D1" s="62"/>
      <c r="E1" s="62"/>
      <c r="F1" s="62"/>
    </row>
    <row r="2" spans="1:6" ht="20.25">
      <c r="A2" s="38" t="s">
        <v>0</v>
      </c>
      <c r="B2" s="38" t="s">
        <v>34</v>
      </c>
      <c r="C2" s="38" t="s">
        <v>2</v>
      </c>
      <c r="D2" s="38" t="s">
        <v>3</v>
      </c>
      <c r="E2" s="38" t="s">
        <v>4</v>
      </c>
      <c r="F2" s="38" t="s">
        <v>5</v>
      </c>
    </row>
    <row r="3" spans="1:6" ht="21">
      <c r="A3" s="58">
        <v>2017301007</v>
      </c>
      <c r="B3" s="38" t="s">
        <v>160</v>
      </c>
      <c r="C3" s="38" t="s">
        <v>161</v>
      </c>
      <c r="D3" s="58">
        <v>50</v>
      </c>
      <c r="E3" s="58">
        <v>90</v>
      </c>
      <c r="F3" s="58">
        <v>70</v>
      </c>
    </row>
    <row r="4" spans="1:6" ht="21">
      <c r="A4" s="58">
        <v>2017301018</v>
      </c>
      <c r="B4" s="38" t="s">
        <v>160</v>
      </c>
      <c r="C4" s="38" t="s">
        <v>162</v>
      </c>
      <c r="D4" s="58">
        <v>53</v>
      </c>
      <c r="E4" s="58">
        <v>86</v>
      </c>
      <c r="F4" s="58">
        <v>69.5</v>
      </c>
    </row>
    <row r="5" spans="1:6" ht="21">
      <c r="A5" s="58">
        <v>2017301006</v>
      </c>
      <c r="B5" s="38" t="s">
        <v>160</v>
      </c>
      <c r="C5" s="38" t="s">
        <v>163</v>
      </c>
      <c r="D5" s="58">
        <v>47</v>
      </c>
      <c r="E5" s="58">
        <v>89.33</v>
      </c>
      <c r="F5" s="58">
        <v>68.165000000000006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F31" sqref="F31"/>
    </sheetView>
  </sheetViews>
  <sheetFormatPr defaultRowHeight="13.5"/>
  <cols>
    <col min="1" max="2" width="16.125" customWidth="1"/>
    <col min="5" max="5" width="9.75" customWidth="1"/>
    <col min="6" max="6" width="11.625" customWidth="1"/>
    <col min="7" max="7" width="18.75" customWidth="1"/>
  </cols>
  <sheetData>
    <row r="1" spans="1:7" ht="25.5">
      <c r="A1" s="68" t="s">
        <v>155</v>
      </c>
      <c r="B1" s="68"/>
      <c r="C1" s="68"/>
      <c r="D1" s="68"/>
      <c r="E1" s="68"/>
      <c r="F1" s="68"/>
      <c r="G1" s="68"/>
    </row>
    <row r="2" spans="1:7" ht="20.25">
      <c r="A2" s="57" t="s">
        <v>0</v>
      </c>
      <c r="B2" s="57" t="s">
        <v>34</v>
      </c>
      <c r="C2" s="57" t="s">
        <v>2</v>
      </c>
      <c r="D2" s="57" t="s">
        <v>147</v>
      </c>
      <c r="E2" s="57" t="s">
        <v>3</v>
      </c>
      <c r="F2" s="57" t="s">
        <v>4</v>
      </c>
      <c r="G2" s="57" t="s">
        <v>148</v>
      </c>
    </row>
    <row r="3" spans="1:7" ht="20.25">
      <c r="A3" s="57">
        <v>2017080104</v>
      </c>
      <c r="B3" s="57" t="s">
        <v>156</v>
      </c>
      <c r="C3" s="57" t="s">
        <v>149</v>
      </c>
      <c r="D3" s="57" t="s">
        <v>150</v>
      </c>
      <c r="E3" s="57">
        <v>56</v>
      </c>
      <c r="F3" s="57">
        <v>94.3</v>
      </c>
      <c r="G3" s="57">
        <f>E3*0.5+F3*0.5</f>
        <v>75.150000000000006</v>
      </c>
    </row>
    <row r="4" spans="1:7" ht="20.25">
      <c r="A4" s="57">
        <v>2017080106</v>
      </c>
      <c r="B4" s="57" t="s">
        <v>157</v>
      </c>
      <c r="C4" s="57" t="s">
        <v>151</v>
      </c>
      <c r="D4" s="57" t="s">
        <v>150</v>
      </c>
      <c r="E4" s="57">
        <v>50</v>
      </c>
      <c r="F4" s="57">
        <v>96.7</v>
      </c>
      <c r="G4" s="57">
        <f>E4*0.5+F4*0.5</f>
        <v>73.349999999999994</v>
      </c>
    </row>
    <row r="5" spans="1:7" ht="20.25">
      <c r="A5" s="57">
        <v>2017080108</v>
      </c>
      <c r="B5" s="57" t="s">
        <v>158</v>
      </c>
      <c r="C5" s="57" t="s">
        <v>152</v>
      </c>
      <c r="D5" s="57" t="s">
        <v>150</v>
      </c>
      <c r="E5" s="57">
        <v>57</v>
      </c>
      <c r="F5" s="57">
        <v>87</v>
      </c>
      <c r="G5" s="57">
        <f>E5*0.5+F5*0.5</f>
        <v>72</v>
      </c>
    </row>
    <row r="6" spans="1:7" ht="20.25">
      <c r="A6" s="57">
        <v>2017080109</v>
      </c>
      <c r="B6" s="57" t="s">
        <v>159</v>
      </c>
      <c r="C6" s="57" t="s">
        <v>153</v>
      </c>
      <c r="D6" s="57" t="s">
        <v>150</v>
      </c>
      <c r="E6" s="57">
        <v>49</v>
      </c>
      <c r="F6" s="57">
        <v>93</v>
      </c>
      <c r="G6" s="57">
        <f>E6*0.5+F6*0.5</f>
        <v>71</v>
      </c>
    </row>
    <row r="7" spans="1:7" ht="20.25">
      <c r="A7" s="57">
        <v>2017080105</v>
      </c>
      <c r="B7" s="57" t="s">
        <v>159</v>
      </c>
      <c r="C7" s="57" t="s">
        <v>154</v>
      </c>
      <c r="D7" s="57" t="s">
        <v>150</v>
      </c>
      <c r="E7" s="57">
        <v>49</v>
      </c>
      <c r="F7" s="57">
        <v>88</v>
      </c>
      <c r="G7" s="57">
        <f>E7*0.5+F7*0.5</f>
        <v>68.5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A33" sqref="A33"/>
    </sheetView>
  </sheetViews>
  <sheetFormatPr defaultRowHeight="13.5"/>
  <cols>
    <col min="1" max="1" width="20.25" customWidth="1"/>
    <col min="2" max="2" width="14.875" customWidth="1"/>
    <col min="3" max="3" width="14" customWidth="1"/>
    <col min="4" max="4" width="12.5" customWidth="1"/>
    <col min="5" max="6" width="13.75" customWidth="1"/>
  </cols>
  <sheetData>
    <row r="1" spans="1:6" ht="25.5">
      <c r="A1" s="59" t="s">
        <v>29</v>
      </c>
      <c r="B1" s="60"/>
      <c r="C1" s="60"/>
      <c r="D1" s="60"/>
      <c r="E1" s="60"/>
      <c r="F1" s="60"/>
    </row>
    <row r="2" spans="1:6" ht="18.75">
      <c r="A2" s="10" t="s">
        <v>0</v>
      </c>
      <c r="B2" s="11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ht="18.75">
      <c r="A3" s="15">
        <v>201709</v>
      </c>
      <c r="B3" s="16" t="s">
        <v>14</v>
      </c>
      <c r="C3" s="16" t="s">
        <v>15</v>
      </c>
      <c r="D3" s="17">
        <v>72</v>
      </c>
      <c r="E3" s="17">
        <v>90.33</v>
      </c>
      <c r="F3" s="17">
        <v>81.17</v>
      </c>
    </row>
    <row r="4" spans="1:6" ht="18.75">
      <c r="A4" s="15">
        <v>201711</v>
      </c>
      <c r="B4" s="16" t="s">
        <v>14</v>
      </c>
      <c r="C4" s="16" t="s">
        <v>16</v>
      </c>
      <c r="D4" s="17">
        <v>73</v>
      </c>
      <c r="E4" s="17">
        <v>91.67</v>
      </c>
      <c r="F4" s="17">
        <v>82.34</v>
      </c>
    </row>
    <row r="5" spans="1:6" ht="18.75">
      <c r="A5" s="15">
        <v>201712</v>
      </c>
      <c r="B5" s="16" t="s">
        <v>14</v>
      </c>
      <c r="C5" s="16" t="s">
        <v>17</v>
      </c>
      <c r="D5" s="17">
        <v>74</v>
      </c>
      <c r="E5" s="17">
        <v>90.33</v>
      </c>
      <c r="F5" s="17">
        <v>82.17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30" sqref="C30"/>
    </sheetView>
  </sheetViews>
  <sheetFormatPr defaultRowHeight="13.5"/>
  <cols>
    <col min="1" max="1" width="15.375" customWidth="1"/>
    <col min="2" max="2" width="13.125" customWidth="1"/>
    <col min="3" max="3" width="15.375" customWidth="1"/>
    <col min="4" max="4" width="14.5" customWidth="1"/>
    <col min="5" max="5" width="15" customWidth="1"/>
    <col min="6" max="6" width="15.125" customWidth="1"/>
  </cols>
  <sheetData>
    <row r="1" spans="1:6" ht="25.5">
      <c r="A1" s="59" t="s">
        <v>30</v>
      </c>
      <c r="B1" s="60"/>
      <c r="C1" s="60"/>
      <c r="D1" s="60"/>
      <c r="E1" s="60"/>
      <c r="F1" s="60"/>
    </row>
    <row r="2" spans="1:6" ht="19.5" thickBot="1">
      <c r="A2" s="10" t="s">
        <v>0</v>
      </c>
      <c r="B2" s="11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ht="18.75">
      <c r="A3" s="12">
        <v>201715</v>
      </c>
      <c r="B3" s="13" t="s">
        <v>18</v>
      </c>
      <c r="C3" s="13" t="s">
        <v>19</v>
      </c>
      <c r="D3" s="14">
        <v>77</v>
      </c>
      <c r="E3" s="14">
        <v>88.33</v>
      </c>
      <c r="F3" s="14">
        <v>82.67</v>
      </c>
    </row>
    <row r="4" spans="1:6" ht="18.75">
      <c r="A4" s="15">
        <v>201716</v>
      </c>
      <c r="B4" s="16" t="s">
        <v>18</v>
      </c>
      <c r="C4" s="16" t="s">
        <v>20</v>
      </c>
      <c r="D4" s="17">
        <v>64</v>
      </c>
      <c r="E4" s="17">
        <v>88</v>
      </c>
      <c r="F4" s="17">
        <v>76</v>
      </c>
    </row>
    <row r="5" spans="1:6" ht="18.75">
      <c r="A5" s="15">
        <v>201717</v>
      </c>
      <c r="B5" s="16" t="s">
        <v>18</v>
      </c>
      <c r="C5" s="16" t="s">
        <v>21</v>
      </c>
      <c r="D5" s="17">
        <v>58</v>
      </c>
      <c r="E5" s="17">
        <v>91</v>
      </c>
      <c r="F5" s="17">
        <v>74.5</v>
      </c>
    </row>
    <row r="6" spans="1:6" ht="18.75">
      <c r="A6" s="15">
        <v>201718</v>
      </c>
      <c r="B6" s="16" t="s">
        <v>18</v>
      </c>
      <c r="C6" s="16" t="s">
        <v>22</v>
      </c>
      <c r="D6" s="17">
        <v>70</v>
      </c>
      <c r="E6" s="17">
        <v>90.33</v>
      </c>
      <c r="F6" s="17">
        <v>80.17</v>
      </c>
    </row>
    <row r="7" spans="1:6" ht="18.75">
      <c r="A7" s="15">
        <v>201719</v>
      </c>
      <c r="B7" s="16" t="s">
        <v>18</v>
      </c>
      <c r="C7" s="16" t="s">
        <v>23</v>
      </c>
      <c r="D7" s="17">
        <v>85</v>
      </c>
      <c r="E7" s="17">
        <v>89.33</v>
      </c>
      <c r="F7" s="17">
        <v>87.17</v>
      </c>
    </row>
    <row r="8" spans="1:6" ht="19.5" thickBot="1">
      <c r="A8" s="18">
        <v>201720</v>
      </c>
      <c r="B8" s="19" t="s">
        <v>18</v>
      </c>
      <c r="C8" s="19" t="s">
        <v>24</v>
      </c>
      <c r="D8" s="20">
        <v>79</v>
      </c>
      <c r="E8" s="20">
        <v>93</v>
      </c>
      <c r="F8" s="20">
        <v>86</v>
      </c>
    </row>
    <row r="9" spans="1:6" ht="18.75">
      <c r="A9" s="12">
        <v>201722</v>
      </c>
      <c r="B9" s="13" t="s">
        <v>25</v>
      </c>
      <c r="C9" s="13" t="s">
        <v>26</v>
      </c>
      <c r="D9" s="14">
        <v>85</v>
      </c>
      <c r="E9" s="14">
        <v>91.67</v>
      </c>
      <c r="F9" s="14">
        <v>88.34</v>
      </c>
    </row>
    <row r="10" spans="1:6" ht="18.75">
      <c r="A10" s="15">
        <v>201723</v>
      </c>
      <c r="B10" s="16" t="s">
        <v>25</v>
      </c>
      <c r="C10" s="16" t="s">
        <v>27</v>
      </c>
      <c r="D10" s="17">
        <v>73</v>
      </c>
      <c r="E10" s="17">
        <v>91.33</v>
      </c>
      <c r="F10" s="17">
        <v>82.17</v>
      </c>
    </row>
    <row r="11" spans="1:6" ht="19.5" thickBot="1">
      <c r="A11" s="18">
        <v>201724</v>
      </c>
      <c r="B11" s="19" t="s">
        <v>25</v>
      </c>
      <c r="C11" s="19" t="s">
        <v>28</v>
      </c>
      <c r="D11" s="20">
        <v>58</v>
      </c>
      <c r="E11" s="20">
        <v>86.67</v>
      </c>
      <c r="F11" s="20">
        <v>72.34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E10" sqref="E10"/>
    </sheetView>
  </sheetViews>
  <sheetFormatPr defaultRowHeight="13.5"/>
  <cols>
    <col min="1" max="1" width="14.625" customWidth="1"/>
    <col min="2" max="2" width="16.25" customWidth="1"/>
    <col min="3" max="3" width="11" customWidth="1"/>
    <col min="4" max="4" width="13" customWidth="1"/>
    <col min="5" max="5" width="13.125" customWidth="1"/>
    <col min="6" max="6" width="15.625" customWidth="1"/>
  </cols>
  <sheetData>
    <row r="1" spans="1:6" ht="25.5">
      <c r="A1" s="61" t="s">
        <v>35</v>
      </c>
      <c r="B1" s="62"/>
      <c r="C1" s="62"/>
      <c r="D1" s="62"/>
      <c r="E1" s="62"/>
      <c r="F1" s="62"/>
    </row>
    <row r="2" spans="1:6" ht="20.25">
      <c r="A2" s="33" t="s">
        <v>31</v>
      </c>
      <c r="B2" s="33" t="s">
        <v>34</v>
      </c>
      <c r="C2" s="33" t="s">
        <v>2</v>
      </c>
      <c r="D2" s="33" t="s">
        <v>3</v>
      </c>
      <c r="E2" s="33" t="s">
        <v>4</v>
      </c>
      <c r="F2" s="33" t="s">
        <v>5</v>
      </c>
    </row>
    <row r="3" spans="1:6" ht="20.25">
      <c r="A3" s="34">
        <v>1008</v>
      </c>
      <c r="B3" s="34" t="s">
        <v>40</v>
      </c>
      <c r="C3" s="34" t="s">
        <v>32</v>
      </c>
      <c r="D3" s="34">
        <v>37</v>
      </c>
      <c r="E3" s="34">
        <v>45.93</v>
      </c>
      <c r="F3" s="34">
        <v>82.93</v>
      </c>
    </row>
    <row r="4" spans="1:6" ht="21" thickBot="1">
      <c r="A4" s="46">
        <v>1009</v>
      </c>
      <c r="B4" s="46" t="s">
        <v>41</v>
      </c>
      <c r="C4" s="46" t="s">
        <v>33</v>
      </c>
      <c r="D4" s="46">
        <v>39</v>
      </c>
      <c r="E4" s="46">
        <v>44.38</v>
      </c>
      <c r="F4" s="46">
        <v>83.38</v>
      </c>
    </row>
    <row r="5" spans="1:6" ht="20.25">
      <c r="A5" s="43">
        <v>1002</v>
      </c>
      <c r="B5" s="44" t="s">
        <v>42</v>
      </c>
      <c r="C5" s="45" t="s">
        <v>36</v>
      </c>
      <c r="D5" s="43">
        <v>40</v>
      </c>
      <c r="E5" s="43">
        <v>45.55</v>
      </c>
      <c r="F5" s="43">
        <v>85.55</v>
      </c>
    </row>
    <row r="6" spans="1:6" ht="20.25">
      <c r="A6" s="35">
        <v>1004</v>
      </c>
      <c r="B6" s="36" t="s">
        <v>43</v>
      </c>
      <c r="C6" s="34" t="s">
        <v>37</v>
      </c>
      <c r="D6" s="35">
        <v>34</v>
      </c>
      <c r="E6" s="35">
        <v>41.9</v>
      </c>
      <c r="F6" s="35">
        <v>75.900000000000006</v>
      </c>
    </row>
    <row r="7" spans="1:6" ht="20.25">
      <c r="A7" s="35">
        <v>1005</v>
      </c>
      <c r="B7" s="36" t="s">
        <v>44</v>
      </c>
      <c r="C7" s="34" t="s">
        <v>38</v>
      </c>
      <c r="D7" s="35">
        <v>38</v>
      </c>
      <c r="E7" s="35">
        <v>43.83</v>
      </c>
      <c r="F7" s="35">
        <v>81.83</v>
      </c>
    </row>
    <row r="8" spans="1:6" ht="20.25">
      <c r="A8" s="35">
        <v>1006</v>
      </c>
      <c r="B8" s="36" t="s">
        <v>45</v>
      </c>
      <c r="C8" s="34" t="s">
        <v>39</v>
      </c>
      <c r="D8" s="35">
        <v>34</v>
      </c>
      <c r="E8" s="35">
        <v>44.05</v>
      </c>
      <c r="F8" s="35">
        <v>78.05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C8" sqref="C8"/>
    </sheetView>
  </sheetViews>
  <sheetFormatPr defaultRowHeight="13.5"/>
  <cols>
    <col min="1" max="1" width="16.625" customWidth="1"/>
    <col min="2" max="2" width="13.625" customWidth="1"/>
    <col min="3" max="3" width="14.625" customWidth="1"/>
    <col min="4" max="4" width="11.625" customWidth="1"/>
    <col min="5" max="5" width="12.375" customWidth="1"/>
    <col min="6" max="6" width="10.625" customWidth="1"/>
  </cols>
  <sheetData>
    <row r="1" spans="1:9" ht="22.5">
      <c r="A1" s="63" t="s">
        <v>46</v>
      </c>
      <c r="B1" s="63"/>
      <c r="C1" s="63"/>
      <c r="D1" s="63"/>
      <c r="E1" s="63"/>
      <c r="F1" s="63"/>
      <c r="G1" s="24"/>
      <c r="H1" s="24"/>
      <c r="I1" s="24"/>
    </row>
    <row r="2" spans="1:9" ht="18.75">
      <c r="A2" s="21" t="s">
        <v>0</v>
      </c>
      <c r="B2" s="21" t="s">
        <v>34</v>
      </c>
      <c r="C2" s="21" t="s">
        <v>2</v>
      </c>
      <c r="D2" s="21" t="s">
        <v>3</v>
      </c>
      <c r="E2" s="21" t="s">
        <v>4</v>
      </c>
      <c r="F2" s="21" t="s">
        <v>5</v>
      </c>
    </row>
    <row r="3" spans="1:9" ht="18.75">
      <c r="A3" s="22">
        <v>2017080101</v>
      </c>
      <c r="B3" s="22" t="s">
        <v>57</v>
      </c>
      <c r="C3" s="21" t="s">
        <v>47</v>
      </c>
      <c r="D3" s="23">
        <v>60</v>
      </c>
      <c r="E3" s="23">
        <v>89</v>
      </c>
      <c r="F3" s="22">
        <f t="shared" ref="F3:F12" si="0">D3*0.5+E3*0.5</f>
        <v>74.5</v>
      </c>
    </row>
    <row r="4" spans="1:9" ht="18.75">
      <c r="A4" s="22">
        <v>2017080103</v>
      </c>
      <c r="B4" s="22" t="s">
        <v>57</v>
      </c>
      <c r="C4" s="21" t="s">
        <v>48</v>
      </c>
      <c r="D4" s="23">
        <v>58</v>
      </c>
      <c r="E4" s="23">
        <v>89.7</v>
      </c>
      <c r="F4" s="22">
        <f t="shared" si="0"/>
        <v>73.849999999999994</v>
      </c>
    </row>
    <row r="5" spans="1:9" ht="18.75">
      <c r="A5" s="22">
        <v>2017080104</v>
      </c>
      <c r="B5" s="22" t="s">
        <v>57</v>
      </c>
      <c r="C5" s="21" t="s">
        <v>49</v>
      </c>
      <c r="D5" s="23">
        <v>70</v>
      </c>
      <c r="E5" s="23">
        <v>83</v>
      </c>
      <c r="F5" s="22">
        <f t="shared" si="0"/>
        <v>76.5</v>
      </c>
    </row>
    <row r="6" spans="1:9" ht="19.5" thickBot="1">
      <c r="A6" s="50">
        <v>2017080106</v>
      </c>
      <c r="B6" s="50" t="s">
        <v>57</v>
      </c>
      <c r="C6" s="51" t="s">
        <v>50</v>
      </c>
      <c r="D6" s="52">
        <v>66</v>
      </c>
      <c r="E6" s="52">
        <v>89.3</v>
      </c>
      <c r="F6" s="50">
        <f t="shared" si="0"/>
        <v>77.650000000000006</v>
      </c>
    </row>
    <row r="7" spans="1:9" ht="18.75">
      <c r="A7" s="47">
        <v>2017080119</v>
      </c>
      <c r="B7" s="47" t="s">
        <v>58</v>
      </c>
      <c r="C7" s="48" t="s">
        <v>51</v>
      </c>
      <c r="D7" s="49">
        <v>66</v>
      </c>
      <c r="E7" s="49">
        <v>87.7</v>
      </c>
      <c r="F7" s="47">
        <f t="shared" si="0"/>
        <v>76.849999999999994</v>
      </c>
    </row>
    <row r="8" spans="1:9" ht="18.75">
      <c r="A8" s="22">
        <v>2017080121</v>
      </c>
      <c r="B8" s="22" t="s">
        <v>58</v>
      </c>
      <c r="C8" s="21" t="s">
        <v>52</v>
      </c>
      <c r="D8" s="23">
        <v>57</v>
      </c>
      <c r="E8" s="23">
        <v>88</v>
      </c>
      <c r="F8" s="22">
        <f t="shared" si="0"/>
        <v>72.5</v>
      </c>
    </row>
    <row r="9" spans="1:9" ht="18.75">
      <c r="A9" s="22">
        <v>2017080122</v>
      </c>
      <c r="B9" s="22" t="s">
        <v>58</v>
      </c>
      <c r="C9" s="21" t="s">
        <v>53</v>
      </c>
      <c r="D9" s="23">
        <v>81</v>
      </c>
      <c r="E9" s="23">
        <v>94</v>
      </c>
      <c r="F9" s="22">
        <f t="shared" si="0"/>
        <v>87.5</v>
      </c>
    </row>
    <row r="10" spans="1:9" ht="18.75">
      <c r="A10" s="22">
        <v>2017080124</v>
      </c>
      <c r="B10" s="22" t="s">
        <v>58</v>
      </c>
      <c r="C10" s="21" t="s">
        <v>54</v>
      </c>
      <c r="D10" s="23">
        <v>61</v>
      </c>
      <c r="E10" s="23">
        <v>89.7</v>
      </c>
      <c r="F10" s="22">
        <f t="shared" si="0"/>
        <v>75.349999999999994</v>
      </c>
    </row>
    <row r="11" spans="1:9" ht="18.75">
      <c r="A11" s="22">
        <v>2017080126</v>
      </c>
      <c r="B11" s="22" t="s">
        <v>58</v>
      </c>
      <c r="C11" s="21" t="s">
        <v>55</v>
      </c>
      <c r="D11" s="23">
        <v>72</v>
      </c>
      <c r="E11" s="23">
        <v>86</v>
      </c>
      <c r="F11" s="22">
        <f t="shared" si="0"/>
        <v>79</v>
      </c>
    </row>
    <row r="12" spans="1:9" ht="18.75">
      <c r="A12" s="22">
        <v>2017080128</v>
      </c>
      <c r="B12" s="22" t="s">
        <v>58</v>
      </c>
      <c r="C12" s="21" t="s">
        <v>56</v>
      </c>
      <c r="D12" s="23">
        <v>66</v>
      </c>
      <c r="E12" s="23">
        <v>84.3</v>
      </c>
      <c r="F12" s="22">
        <f t="shared" si="0"/>
        <v>75.150000000000006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D13" sqref="D13"/>
    </sheetView>
  </sheetViews>
  <sheetFormatPr defaultRowHeight="13.5"/>
  <cols>
    <col min="1" max="2" width="14.875" customWidth="1"/>
    <col min="3" max="3" width="9.5" customWidth="1"/>
    <col min="4" max="5" width="13.125" customWidth="1"/>
    <col min="6" max="6" width="9.125" customWidth="1"/>
  </cols>
  <sheetData>
    <row r="1" spans="1:9" ht="22.5">
      <c r="A1" s="63" t="s">
        <v>78</v>
      </c>
      <c r="B1" s="63"/>
      <c r="C1" s="63"/>
      <c r="D1" s="63"/>
      <c r="E1" s="63"/>
      <c r="F1" s="63"/>
      <c r="G1" s="24"/>
      <c r="H1" s="24"/>
      <c r="I1" s="24"/>
    </row>
    <row r="2" spans="1:9" ht="18.75">
      <c r="A2" s="23" t="s">
        <v>0</v>
      </c>
      <c r="B2" s="23" t="s">
        <v>34</v>
      </c>
      <c r="C2" s="23" t="s">
        <v>2</v>
      </c>
      <c r="D2" s="23" t="s">
        <v>3</v>
      </c>
      <c r="E2" s="23" t="s">
        <v>4</v>
      </c>
      <c r="F2" s="23" t="s">
        <v>5</v>
      </c>
    </row>
    <row r="3" spans="1:9" ht="18.75">
      <c r="A3" s="25">
        <v>2017080109</v>
      </c>
      <c r="B3" s="25" t="s">
        <v>69</v>
      </c>
      <c r="C3" s="23" t="s">
        <v>59</v>
      </c>
      <c r="D3" s="23">
        <v>62</v>
      </c>
      <c r="E3" s="23">
        <v>77</v>
      </c>
      <c r="F3" s="25">
        <f t="shared" ref="F3:F12" si="0">D3*0.5+E3*0.5</f>
        <v>69.5</v>
      </c>
    </row>
    <row r="4" spans="1:9" ht="18.75">
      <c r="A4" s="25">
        <v>2017080110</v>
      </c>
      <c r="B4" s="25" t="s">
        <v>70</v>
      </c>
      <c r="C4" s="23" t="s">
        <v>60</v>
      </c>
      <c r="D4" s="23">
        <v>50</v>
      </c>
      <c r="E4" s="23">
        <v>85.3</v>
      </c>
      <c r="F4" s="25">
        <f t="shared" si="0"/>
        <v>67.650000000000006</v>
      </c>
    </row>
    <row r="5" spans="1:9" ht="18.75">
      <c r="A5" s="25">
        <v>2017080111</v>
      </c>
      <c r="B5" s="25" t="s">
        <v>71</v>
      </c>
      <c r="C5" s="23" t="s">
        <v>61</v>
      </c>
      <c r="D5" s="23">
        <v>42</v>
      </c>
      <c r="E5" s="23">
        <v>85.3</v>
      </c>
      <c r="F5" s="25">
        <f t="shared" si="0"/>
        <v>63.65</v>
      </c>
    </row>
    <row r="6" spans="1:9" ht="18.75">
      <c r="A6" s="25">
        <v>2017080112</v>
      </c>
      <c r="B6" s="25" t="s">
        <v>71</v>
      </c>
      <c r="C6" s="23" t="s">
        <v>62</v>
      </c>
      <c r="D6" s="23">
        <v>64</v>
      </c>
      <c r="E6" s="23">
        <v>85</v>
      </c>
      <c r="F6" s="25">
        <f t="shared" si="0"/>
        <v>74.5</v>
      </c>
    </row>
    <row r="7" spans="1:9" ht="19.5" thickBot="1">
      <c r="A7" s="54">
        <v>2017080118</v>
      </c>
      <c r="B7" s="54" t="s">
        <v>72</v>
      </c>
      <c r="C7" s="52" t="s">
        <v>63</v>
      </c>
      <c r="D7" s="52">
        <v>50</v>
      </c>
      <c r="E7" s="54">
        <v>83.3</v>
      </c>
      <c r="F7" s="54">
        <f t="shared" si="0"/>
        <v>66.650000000000006</v>
      </c>
    </row>
    <row r="8" spans="1:9" ht="18.75">
      <c r="A8" s="53">
        <v>2017080113</v>
      </c>
      <c r="B8" s="53" t="s">
        <v>73</v>
      </c>
      <c r="C8" s="49" t="s">
        <v>64</v>
      </c>
      <c r="D8" s="49">
        <v>43</v>
      </c>
      <c r="E8" s="49">
        <v>81</v>
      </c>
      <c r="F8" s="53">
        <f t="shared" si="0"/>
        <v>62</v>
      </c>
    </row>
    <row r="9" spans="1:9" ht="18.75">
      <c r="A9" s="25">
        <v>2017080114</v>
      </c>
      <c r="B9" s="25" t="s">
        <v>74</v>
      </c>
      <c r="C9" s="23" t="s">
        <v>65</v>
      </c>
      <c r="D9" s="23">
        <v>58</v>
      </c>
      <c r="E9" s="23">
        <v>91.3</v>
      </c>
      <c r="F9" s="25">
        <f t="shared" si="0"/>
        <v>74.650000000000006</v>
      </c>
    </row>
    <row r="10" spans="1:9" ht="18.75">
      <c r="A10" s="25">
        <v>2017080115</v>
      </c>
      <c r="B10" s="25" t="s">
        <v>75</v>
      </c>
      <c r="C10" s="23" t="s">
        <v>66</v>
      </c>
      <c r="D10" s="23">
        <v>54</v>
      </c>
      <c r="E10" s="23">
        <v>83.7</v>
      </c>
      <c r="F10" s="25">
        <f t="shared" si="0"/>
        <v>68.849999999999994</v>
      </c>
    </row>
    <row r="11" spans="1:9" ht="18.75">
      <c r="A11" s="25">
        <v>2017080116</v>
      </c>
      <c r="B11" s="25" t="s">
        <v>76</v>
      </c>
      <c r="C11" s="23" t="s">
        <v>67</v>
      </c>
      <c r="D11" s="23">
        <v>51</v>
      </c>
      <c r="E11" s="23">
        <v>80.3</v>
      </c>
      <c r="F11" s="25">
        <f t="shared" si="0"/>
        <v>65.650000000000006</v>
      </c>
    </row>
    <row r="12" spans="1:9" ht="18.75">
      <c r="A12" s="25">
        <v>2017080117</v>
      </c>
      <c r="B12" s="25" t="s">
        <v>77</v>
      </c>
      <c r="C12" s="23" t="s">
        <v>68</v>
      </c>
      <c r="D12" s="23">
        <v>52</v>
      </c>
      <c r="E12" s="23">
        <v>83.3</v>
      </c>
      <c r="F12" s="25">
        <f t="shared" si="0"/>
        <v>67.650000000000006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29" sqref="F29"/>
    </sheetView>
  </sheetViews>
  <sheetFormatPr defaultRowHeight="13.5"/>
  <cols>
    <col min="1" max="1" width="20" customWidth="1"/>
    <col min="2" max="2" width="12.5" customWidth="1"/>
    <col min="3" max="3" width="11.75" customWidth="1"/>
    <col min="4" max="4" width="12.25" customWidth="1"/>
    <col min="5" max="5" width="12.625" customWidth="1"/>
    <col min="6" max="6" width="11.125" customWidth="1"/>
  </cols>
  <sheetData>
    <row r="1" spans="1:6" ht="25.5">
      <c r="A1" s="64" t="s">
        <v>79</v>
      </c>
      <c r="B1" s="64"/>
      <c r="C1" s="64"/>
      <c r="D1" s="64"/>
      <c r="E1" s="64"/>
      <c r="F1" s="64"/>
    </row>
    <row r="2" spans="1:6" ht="20.25">
      <c r="A2" s="26" t="s">
        <v>80</v>
      </c>
      <c r="B2" s="26" t="s">
        <v>81</v>
      </c>
      <c r="C2" s="26" t="s">
        <v>82</v>
      </c>
      <c r="D2" s="26" t="s">
        <v>83</v>
      </c>
      <c r="E2" s="26" t="s">
        <v>84</v>
      </c>
      <c r="F2" s="26" t="s">
        <v>85</v>
      </c>
    </row>
    <row r="3" spans="1:6" ht="20.25">
      <c r="A3" s="26">
        <v>2017090101</v>
      </c>
      <c r="B3" s="26" t="s">
        <v>86</v>
      </c>
      <c r="C3" s="26" t="s">
        <v>87</v>
      </c>
      <c r="D3" s="26">
        <v>85</v>
      </c>
      <c r="E3" s="26">
        <v>91.9</v>
      </c>
      <c r="F3" s="26">
        <f>SUM(D3:E3)/2</f>
        <v>88.45</v>
      </c>
    </row>
    <row r="4" spans="1:6" ht="20.25">
      <c r="A4" s="26">
        <v>2017090103</v>
      </c>
      <c r="B4" s="26" t="s">
        <v>86</v>
      </c>
      <c r="C4" s="26" t="s">
        <v>88</v>
      </c>
      <c r="D4" s="26">
        <v>81</v>
      </c>
      <c r="E4" s="26">
        <v>90.15</v>
      </c>
      <c r="F4" s="26">
        <v>85.58</v>
      </c>
    </row>
    <row r="5" spans="1:6" ht="20.25">
      <c r="A5" s="26">
        <v>2017090102</v>
      </c>
      <c r="B5" s="26" t="s">
        <v>86</v>
      </c>
      <c r="C5" s="26" t="s">
        <v>89</v>
      </c>
      <c r="D5" s="26">
        <v>78</v>
      </c>
      <c r="E5" s="26">
        <v>86.85</v>
      </c>
      <c r="F5" s="26">
        <v>82.43</v>
      </c>
    </row>
    <row r="6" spans="1:6" ht="20.25">
      <c r="A6" s="26">
        <v>2017090104</v>
      </c>
      <c r="B6" s="26" t="s">
        <v>86</v>
      </c>
      <c r="C6" s="26" t="s">
        <v>90</v>
      </c>
      <c r="D6" s="26">
        <v>70</v>
      </c>
      <c r="E6" s="26">
        <v>84.9</v>
      </c>
      <c r="F6" s="26">
        <f>SUM(D6:E6)/2</f>
        <v>77.45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F1"/>
    </sheetView>
  </sheetViews>
  <sheetFormatPr defaultRowHeight="13.5"/>
  <cols>
    <col min="1" max="1" width="17.375" customWidth="1"/>
    <col min="2" max="2" width="14.25" customWidth="1"/>
    <col min="3" max="3" width="15.625" customWidth="1"/>
    <col min="4" max="4" width="14.625" customWidth="1"/>
    <col min="5" max="5" width="15.875" customWidth="1"/>
    <col min="6" max="6" width="11.375" customWidth="1"/>
  </cols>
  <sheetData>
    <row r="1" spans="1:6" ht="25.5">
      <c r="A1" s="65" t="s">
        <v>117</v>
      </c>
      <c r="B1" s="65"/>
      <c r="C1" s="65"/>
      <c r="D1" s="65"/>
      <c r="E1" s="65"/>
      <c r="F1" s="65"/>
    </row>
    <row r="2" spans="1:6" ht="20.25">
      <c r="A2" s="27" t="s">
        <v>0</v>
      </c>
      <c r="B2" s="27" t="s">
        <v>2</v>
      </c>
      <c r="C2" s="27" t="s">
        <v>34</v>
      </c>
      <c r="D2" s="27" t="s">
        <v>91</v>
      </c>
      <c r="E2" s="27" t="s">
        <v>92</v>
      </c>
      <c r="F2" s="27" t="s">
        <v>93</v>
      </c>
    </row>
    <row r="3" spans="1:6" ht="21">
      <c r="A3" s="28">
        <v>20170105</v>
      </c>
      <c r="B3" s="29" t="s">
        <v>94</v>
      </c>
      <c r="C3" s="29" t="s">
        <v>106</v>
      </c>
      <c r="D3" s="29">
        <v>34.4</v>
      </c>
      <c r="E3" s="30">
        <v>53.1</v>
      </c>
      <c r="F3" s="31">
        <f t="shared" ref="F3:F14" si="0">SUM(D3:E3)</f>
        <v>87.5</v>
      </c>
    </row>
    <row r="4" spans="1:6" ht="21">
      <c r="A4" s="28">
        <v>20170108</v>
      </c>
      <c r="B4" s="29" t="s">
        <v>95</v>
      </c>
      <c r="C4" s="29" t="s">
        <v>106</v>
      </c>
      <c r="D4" s="29">
        <v>29.6</v>
      </c>
      <c r="E4" s="30">
        <v>54.84</v>
      </c>
      <c r="F4" s="31">
        <f t="shared" si="0"/>
        <v>84.44</v>
      </c>
    </row>
    <row r="5" spans="1:6" ht="21">
      <c r="A5" s="28">
        <v>20170120</v>
      </c>
      <c r="B5" s="29" t="s">
        <v>96</v>
      </c>
      <c r="C5" s="29" t="s">
        <v>106</v>
      </c>
      <c r="D5" s="29">
        <v>30</v>
      </c>
      <c r="E5" s="30">
        <v>52.71</v>
      </c>
      <c r="F5" s="31">
        <f t="shared" si="0"/>
        <v>82.710000000000008</v>
      </c>
    </row>
    <row r="6" spans="1:6" ht="21">
      <c r="A6" s="28">
        <v>20170123</v>
      </c>
      <c r="B6" s="29" t="s">
        <v>97</v>
      </c>
      <c r="C6" s="29" t="s">
        <v>106</v>
      </c>
      <c r="D6" s="29">
        <v>28.4</v>
      </c>
      <c r="E6" s="30">
        <v>54.06</v>
      </c>
      <c r="F6" s="31">
        <f t="shared" si="0"/>
        <v>82.460000000000008</v>
      </c>
    </row>
    <row r="7" spans="1:6" ht="21">
      <c r="A7" s="28">
        <v>20170110</v>
      </c>
      <c r="B7" s="29" t="s">
        <v>98</v>
      </c>
      <c r="C7" s="29" t="s">
        <v>106</v>
      </c>
      <c r="D7" s="29">
        <v>29.2</v>
      </c>
      <c r="E7" s="30">
        <v>49.98</v>
      </c>
      <c r="F7" s="31">
        <f t="shared" si="0"/>
        <v>79.179999999999993</v>
      </c>
    </row>
    <row r="8" spans="1:6" ht="21">
      <c r="A8" s="28">
        <v>20170104</v>
      </c>
      <c r="B8" s="29" t="s">
        <v>99</v>
      </c>
      <c r="C8" s="29" t="s">
        <v>106</v>
      </c>
      <c r="D8" s="29">
        <v>24.8</v>
      </c>
      <c r="E8" s="30">
        <v>52.92</v>
      </c>
      <c r="F8" s="31">
        <f t="shared" si="0"/>
        <v>77.72</v>
      </c>
    </row>
    <row r="9" spans="1:6" ht="21">
      <c r="A9" s="28">
        <v>20170109</v>
      </c>
      <c r="B9" s="29" t="s">
        <v>100</v>
      </c>
      <c r="C9" s="29" t="s">
        <v>106</v>
      </c>
      <c r="D9" s="29">
        <v>26.8</v>
      </c>
      <c r="E9" s="32">
        <v>48.09</v>
      </c>
      <c r="F9" s="31">
        <f t="shared" si="0"/>
        <v>74.89</v>
      </c>
    </row>
    <row r="10" spans="1:6" ht="21">
      <c r="A10" s="28">
        <v>20170101</v>
      </c>
      <c r="B10" s="29" t="s">
        <v>101</v>
      </c>
      <c r="C10" s="29" t="s">
        <v>106</v>
      </c>
      <c r="D10" s="29">
        <v>24.8</v>
      </c>
      <c r="E10" s="32">
        <v>48.87</v>
      </c>
      <c r="F10" s="31">
        <f t="shared" si="0"/>
        <v>73.67</v>
      </c>
    </row>
    <row r="11" spans="1:6" ht="21">
      <c r="A11" s="28">
        <v>20170119</v>
      </c>
      <c r="B11" s="29" t="s">
        <v>102</v>
      </c>
      <c r="C11" s="29" t="s">
        <v>106</v>
      </c>
      <c r="D11" s="29">
        <v>26</v>
      </c>
      <c r="E11" s="32">
        <v>47.55</v>
      </c>
      <c r="F11" s="31">
        <f t="shared" si="0"/>
        <v>73.55</v>
      </c>
    </row>
    <row r="12" spans="1:6" ht="21">
      <c r="A12" s="28">
        <v>20170121</v>
      </c>
      <c r="B12" s="29" t="s">
        <v>103</v>
      </c>
      <c r="C12" s="29" t="s">
        <v>106</v>
      </c>
      <c r="D12" s="32">
        <v>22</v>
      </c>
      <c r="E12" s="32">
        <v>51.15</v>
      </c>
      <c r="F12" s="31">
        <f t="shared" si="0"/>
        <v>73.150000000000006</v>
      </c>
    </row>
    <row r="13" spans="1:6" ht="21">
      <c r="A13" s="28">
        <v>20170117</v>
      </c>
      <c r="B13" s="29" t="s">
        <v>104</v>
      </c>
      <c r="C13" s="29" t="s">
        <v>106</v>
      </c>
      <c r="D13" s="32">
        <v>19.2</v>
      </c>
      <c r="E13" s="32">
        <v>53.4</v>
      </c>
      <c r="F13" s="31">
        <f t="shared" si="0"/>
        <v>72.599999999999994</v>
      </c>
    </row>
    <row r="14" spans="1:6" ht="21">
      <c r="A14" s="28">
        <v>20170112</v>
      </c>
      <c r="B14" s="29" t="s">
        <v>105</v>
      </c>
      <c r="C14" s="29" t="s">
        <v>106</v>
      </c>
      <c r="D14" s="32">
        <v>24.8</v>
      </c>
      <c r="E14" s="32">
        <v>46.53</v>
      </c>
      <c r="F14" s="31">
        <f t="shared" si="0"/>
        <v>71.33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A29" sqref="A29"/>
    </sheetView>
  </sheetViews>
  <sheetFormatPr defaultRowHeight="13.5"/>
  <cols>
    <col min="1" max="1" width="14.125" customWidth="1"/>
    <col min="2" max="2" width="0" hidden="1" customWidth="1"/>
    <col min="3" max="3" width="16.875" customWidth="1"/>
    <col min="4" max="4" width="11" customWidth="1"/>
    <col min="5" max="5" width="12.375" customWidth="1"/>
    <col min="6" max="6" width="12.25" customWidth="1"/>
    <col min="7" max="7" width="12" customWidth="1"/>
  </cols>
  <sheetData>
    <row r="1" spans="1:7" ht="25.5">
      <c r="A1" s="66" t="s">
        <v>118</v>
      </c>
      <c r="B1" s="66"/>
      <c r="C1" s="66"/>
      <c r="D1" s="66"/>
      <c r="E1" s="66"/>
      <c r="F1" s="66"/>
      <c r="G1" s="66"/>
    </row>
    <row r="2" spans="1:7" ht="20.25">
      <c r="A2" s="37" t="s">
        <v>0</v>
      </c>
      <c r="B2" s="37" t="s">
        <v>2</v>
      </c>
      <c r="C2" s="37" t="s">
        <v>34</v>
      </c>
      <c r="D2" s="37" t="s">
        <v>2</v>
      </c>
      <c r="E2" s="37" t="s">
        <v>3</v>
      </c>
      <c r="F2" s="37" t="s">
        <v>4</v>
      </c>
      <c r="G2" s="37" t="s">
        <v>5</v>
      </c>
    </row>
    <row r="3" spans="1:7" ht="20.25">
      <c r="A3" s="37">
        <v>20170101</v>
      </c>
      <c r="B3" s="37" t="s">
        <v>107</v>
      </c>
      <c r="C3" s="37" t="s">
        <v>119</v>
      </c>
      <c r="D3" s="37" t="s">
        <v>107</v>
      </c>
      <c r="E3" s="37">
        <v>28.5</v>
      </c>
      <c r="F3" s="37">
        <v>45.34</v>
      </c>
      <c r="G3" s="37">
        <v>73.84</v>
      </c>
    </row>
    <row r="4" spans="1:7" ht="20.25">
      <c r="A4" s="37">
        <v>20170102</v>
      </c>
      <c r="B4" s="37" t="s">
        <v>108</v>
      </c>
      <c r="C4" s="37" t="s">
        <v>119</v>
      </c>
      <c r="D4" s="37" t="s">
        <v>108</v>
      </c>
      <c r="E4" s="37">
        <v>29.5</v>
      </c>
      <c r="F4" s="37">
        <v>42.33</v>
      </c>
      <c r="G4" s="37">
        <v>71.83</v>
      </c>
    </row>
    <row r="5" spans="1:7" ht="20.25">
      <c r="A5" s="37">
        <v>20170103</v>
      </c>
      <c r="B5" s="37" t="s">
        <v>109</v>
      </c>
      <c r="C5" s="37" t="s">
        <v>119</v>
      </c>
      <c r="D5" s="37" t="s">
        <v>109</v>
      </c>
      <c r="E5" s="37">
        <v>33</v>
      </c>
      <c r="F5" s="37">
        <v>45.33</v>
      </c>
      <c r="G5" s="37">
        <v>78.33</v>
      </c>
    </row>
    <row r="6" spans="1:7" ht="20.25">
      <c r="A6" s="37">
        <v>20170105</v>
      </c>
      <c r="B6" s="37" t="s">
        <v>110</v>
      </c>
      <c r="C6" s="37" t="s">
        <v>119</v>
      </c>
      <c r="D6" s="37" t="s">
        <v>110</v>
      </c>
      <c r="E6" s="37">
        <v>26.5</v>
      </c>
      <c r="F6" s="37">
        <v>45.17</v>
      </c>
      <c r="G6" s="37">
        <v>71.67</v>
      </c>
    </row>
    <row r="7" spans="1:7" ht="20.25">
      <c r="A7" s="37">
        <v>20170106</v>
      </c>
      <c r="B7" s="37" t="s">
        <v>111</v>
      </c>
      <c r="C7" s="37" t="s">
        <v>119</v>
      </c>
      <c r="D7" s="37" t="s">
        <v>111</v>
      </c>
      <c r="E7" s="37">
        <v>29</v>
      </c>
      <c r="F7" s="37">
        <v>47.83</v>
      </c>
      <c r="G7" s="37">
        <v>76.83</v>
      </c>
    </row>
    <row r="8" spans="1:7" ht="21" thickBot="1">
      <c r="A8" s="56">
        <v>20170107</v>
      </c>
      <c r="B8" s="56" t="s">
        <v>112</v>
      </c>
      <c r="C8" s="56" t="s">
        <v>119</v>
      </c>
      <c r="D8" s="56" t="s">
        <v>112</v>
      </c>
      <c r="E8" s="56">
        <v>34.5</v>
      </c>
      <c r="F8" s="56">
        <v>44.67</v>
      </c>
      <c r="G8" s="56">
        <v>79.17</v>
      </c>
    </row>
    <row r="9" spans="1:7" ht="20.25">
      <c r="A9" s="55">
        <v>20170201</v>
      </c>
      <c r="B9" s="55" t="s">
        <v>113</v>
      </c>
      <c r="C9" s="55" t="s">
        <v>120</v>
      </c>
      <c r="D9" s="55" t="s">
        <v>113</v>
      </c>
      <c r="E9" s="55">
        <v>19.5</v>
      </c>
      <c r="F9" s="55">
        <v>40.340000000000003</v>
      </c>
      <c r="G9" s="55">
        <v>59.84</v>
      </c>
    </row>
    <row r="10" spans="1:7" ht="20.25">
      <c r="A10" s="37">
        <v>20170202</v>
      </c>
      <c r="B10" s="37" t="s">
        <v>114</v>
      </c>
      <c r="C10" s="37" t="s">
        <v>120</v>
      </c>
      <c r="D10" s="37" t="s">
        <v>114</v>
      </c>
      <c r="E10" s="37">
        <v>29.75</v>
      </c>
      <c r="F10" s="37">
        <v>43</v>
      </c>
      <c r="G10" s="37">
        <v>72.75</v>
      </c>
    </row>
    <row r="11" spans="1:7" ht="20.25">
      <c r="A11" s="37">
        <v>20170203</v>
      </c>
      <c r="B11" s="37" t="s">
        <v>115</v>
      </c>
      <c r="C11" s="37" t="s">
        <v>120</v>
      </c>
      <c r="D11" s="37" t="s">
        <v>115</v>
      </c>
      <c r="E11" s="37">
        <v>30</v>
      </c>
      <c r="F11" s="37">
        <v>45.17</v>
      </c>
      <c r="G11" s="37">
        <v>75.17</v>
      </c>
    </row>
    <row r="12" spans="1:7" ht="20.25">
      <c r="A12" s="37">
        <v>20170204</v>
      </c>
      <c r="B12" s="37" t="s">
        <v>116</v>
      </c>
      <c r="C12" s="37" t="s">
        <v>120</v>
      </c>
      <c r="D12" s="37" t="s">
        <v>116</v>
      </c>
      <c r="E12" s="37">
        <v>33.5</v>
      </c>
      <c r="F12" s="37">
        <v>48.34</v>
      </c>
      <c r="G12" s="37">
        <v>81.84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高新区</vt:lpstr>
      <vt:lpstr>龙泉街道</vt:lpstr>
      <vt:lpstr>金口镇</vt:lpstr>
      <vt:lpstr>田横镇</vt:lpstr>
      <vt:lpstr>移风镇</vt:lpstr>
      <vt:lpstr>段泊岚</vt:lpstr>
      <vt:lpstr>温泉街道</vt:lpstr>
      <vt:lpstr>环秀街道</vt:lpstr>
      <vt:lpstr>大信镇</vt:lpstr>
      <vt:lpstr>鳌山卫街道</vt:lpstr>
      <vt:lpstr>龙山街道</vt:lpstr>
      <vt:lpstr>蓝村镇</vt:lpstr>
      <vt:lpstr>通济街道</vt:lpstr>
      <vt:lpstr>通济新区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2017-08-20T01:06:24Z</dcterms:created>
  <dcterms:modified xsi:type="dcterms:W3CDTF">2017-08-20T07:42:21Z</dcterms:modified>
</cp:coreProperties>
</file>