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成绩表" sheetId="1" r:id="rId1"/>
    <sheet name="排名表" sheetId="2" r:id="rId2"/>
  </sheets>
  <definedNames>
    <definedName name="_xlnm._FilterDatabase" localSheetId="0" hidden="1">成绩表!$A$2:$J$8</definedName>
    <definedName name="_xlnm.Print_Area" localSheetId="0">成绩表!$A$1:$J$8</definedName>
  </definedNames>
  <calcPr calcId="144525"/>
</workbook>
</file>

<file path=xl/sharedStrings.xml><?xml version="1.0" encoding="utf-8"?>
<sst xmlns="http://schemas.openxmlformats.org/spreadsheetml/2006/main" count="93">
  <si>
    <t>2017年长沙市民族宗教事务局公开招聘中级雇员笔试成绩排名表</t>
  </si>
  <si>
    <t>考号</t>
  </si>
  <si>
    <t>姓名</t>
  </si>
  <si>
    <t>身份证号</t>
  </si>
  <si>
    <t>报考职位</t>
  </si>
  <si>
    <t>申论</t>
  </si>
  <si>
    <t>申论  折50%</t>
  </si>
  <si>
    <t>综合知识</t>
  </si>
  <si>
    <t>综合知识折50%</t>
  </si>
  <si>
    <t>笔试成绩</t>
  </si>
  <si>
    <t>名次</t>
  </si>
  <si>
    <t>CSMZJ010101</t>
  </si>
  <si>
    <t>周红波</t>
  </si>
  <si>
    <t>432503198609287027</t>
  </si>
  <si>
    <t>机关文秘</t>
  </si>
  <si>
    <t>CSMZJ010123</t>
  </si>
  <si>
    <t>刘子铭</t>
  </si>
  <si>
    <t>430223198903041818</t>
  </si>
  <si>
    <t>CSMZJ010119</t>
  </si>
  <si>
    <t>曾艳华</t>
  </si>
  <si>
    <t>430703198309081683</t>
  </si>
  <si>
    <t>CSMZJ010116</t>
  </si>
  <si>
    <t>向  思</t>
  </si>
  <si>
    <t>43072319900203142X</t>
  </si>
  <si>
    <t>CSMZJ010120</t>
  </si>
  <si>
    <t>段  晋</t>
  </si>
  <si>
    <t>431121198911150523</t>
  </si>
  <si>
    <t>CSMZJ010103</t>
  </si>
  <si>
    <t>韦林利</t>
  </si>
  <si>
    <t>452730198302110829</t>
  </si>
  <si>
    <t>序号</t>
  </si>
  <si>
    <t>排名</t>
  </si>
  <si>
    <t>备注</t>
  </si>
  <si>
    <t>向思</t>
  </si>
  <si>
    <t>段晋</t>
  </si>
  <si>
    <t>CSMZJ010125</t>
  </si>
  <si>
    <t>刘秀英</t>
  </si>
  <si>
    <t>433127198812271020</t>
  </si>
  <si>
    <t>CSMZJ010105</t>
  </si>
  <si>
    <t>阳欣玲</t>
  </si>
  <si>
    <t>430407199009224068</t>
  </si>
  <si>
    <t>CSMZJ010112</t>
  </si>
  <si>
    <t>张赛萍</t>
  </si>
  <si>
    <t>431222198611114741</t>
  </si>
  <si>
    <t>CSMZJ010118</t>
  </si>
  <si>
    <t>胡晓丽</t>
  </si>
  <si>
    <t>371002198606238528</t>
  </si>
  <si>
    <t>CSMZJ010114</t>
  </si>
  <si>
    <t>张霖</t>
  </si>
  <si>
    <t>432322198909206637</t>
  </si>
  <si>
    <t>CSMZJ010106</t>
  </si>
  <si>
    <t>何潇怡</t>
  </si>
  <si>
    <t>430722198606128723</t>
  </si>
  <si>
    <t>CSMZJ010107</t>
  </si>
  <si>
    <t>扶祥高</t>
  </si>
  <si>
    <t>432524198410026614</t>
  </si>
  <si>
    <t>CSMZJ010102</t>
  </si>
  <si>
    <t>王钰</t>
  </si>
  <si>
    <t>430623198705210918</t>
  </si>
  <si>
    <t>缺考</t>
  </si>
  <si>
    <t>CSMZJ010104</t>
  </si>
  <si>
    <t>徐珂</t>
  </si>
  <si>
    <t>430703199001144523</t>
  </si>
  <si>
    <t>CSMZJ010108</t>
  </si>
  <si>
    <t>李佳</t>
  </si>
  <si>
    <t>430721198801154402</t>
  </si>
  <si>
    <t>CSMZJ010109</t>
  </si>
  <si>
    <t>全晚晴</t>
  </si>
  <si>
    <t>433127198712145422</t>
  </si>
  <si>
    <t>CSMZJ010110</t>
  </si>
  <si>
    <t>苏斐柱</t>
  </si>
  <si>
    <t>430105198804272014</t>
  </si>
  <si>
    <t>CSMZJ010111</t>
  </si>
  <si>
    <t>李丽娟</t>
  </si>
  <si>
    <t>43052819870927232X</t>
  </si>
  <si>
    <t>CSMZJ010113</t>
  </si>
  <si>
    <t>李华京</t>
  </si>
  <si>
    <t>430482198911079286</t>
  </si>
  <si>
    <t>CSMZJ010115</t>
  </si>
  <si>
    <t>曾箫</t>
  </si>
  <si>
    <t>430381198604021728</t>
  </si>
  <si>
    <t>CSMZJ010117</t>
  </si>
  <si>
    <t>彭琴</t>
  </si>
  <si>
    <t>430124199002084728</t>
  </si>
  <si>
    <t>CSMZJ010121</t>
  </si>
  <si>
    <t>刘承爱</t>
  </si>
  <si>
    <t>432503198910010668</t>
  </si>
  <si>
    <t>CSMZJ010122</t>
  </si>
  <si>
    <t>郭群英</t>
  </si>
  <si>
    <t>430822198905028226</t>
  </si>
  <si>
    <t>CSMZJ010124</t>
  </si>
  <si>
    <t>夏平伟</t>
  </si>
  <si>
    <t>430223199003088738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</si>
</sst>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华文仿宋"/>
      <charset val="134"/>
    </font>
    <font>
      <b/>
      <sz val="14"/>
      <color theme="1"/>
      <name val="华文仿宋"/>
      <charset val="134"/>
    </font>
    <font>
      <sz val="14"/>
      <color theme="1"/>
      <name val="华文仿宋"/>
      <charset val="134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J8"/>
    </sheetView>
  </sheetViews>
  <sheetFormatPr defaultColWidth="9" defaultRowHeight="13.5" outlineLevelRow="7"/>
  <cols>
    <col min="1" max="1" width="16.25" customWidth="1"/>
    <col min="2" max="2" width="9.625" customWidth="1"/>
    <col min="3" max="3" width="23.75" customWidth="1"/>
    <col min="4" max="4" width="15.125" customWidth="1"/>
    <col min="5" max="6" width="8.875" customWidth="1"/>
    <col min="7" max="7" width="11.125" customWidth="1"/>
    <col min="8" max="8" width="13.125" customWidth="1"/>
    <col min="9" max="9" width="14" customWidth="1"/>
    <col min="10" max="10" width="8.75" customWidth="1"/>
  </cols>
  <sheetData>
    <row r="1" ht="39" customHeight="1" spans="1:10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10" t="s">
        <v>8</v>
      </c>
      <c r="I2" s="3" t="s">
        <v>9</v>
      </c>
      <c r="J2" s="3" t="s">
        <v>10</v>
      </c>
    </row>
    <row r="3" ht="18.75" spans="1:10">
      <c r="A3" s="7" t="s">
        <v>11</v>
      </c>
      <c r="B3" s="7" t="s">
        <v>12</v>
      </c>
      <c r="C3" s="7" t="s">
        <v>13</v>
      </c>
      <c r="D3" s="7" t="s">
        <v>14</v>
      </c>
      <c r="E3" s="8">
        <v>72</v>
      </c>
      <c r="F3" s="8">
        <f t="shared" ref="F3:F8" si="0">E3*0.5</f>
        <v>36</v>
      </c>
      <c r="G3" s="9">
        <v>75.4</v>
      </c>
      <c r="H3" s="9">
        <f t="shared" ref="H3:H8" si="1">G3*0.5</f>
        <v>37.7</v>
      </c>
      <c r="I3" s="9">
        <f t="shared" ref="I3:I8" si="2">F3+H3</f>
        <v>73.7</v>
      </c>
      <c r="J3" s="6">
        <v>1</v>
      </c>
    </row>
    <row r="4" ht="18.75" spans="1:10">
      <c r="A4" s="7" t="s">
        <v>15</v>
      </c>
      <c r="B4" s="7" t="s">
        <v>16</v>
      </c>
      <c r="C4" s="7" t="s">
        <v>17</v>
      </c>
      <c r="D4" s="7" t="s">
        <v>14</v>
      </c>
      <c r="E4" s="8">
        <v>68.5</v>
      </c>
      <c r="F4" s="8">
        <f t="shared" si="0"/>
        <v>34.25</v>
      </c>
      <c r="G4" s="9">
        <v>73.6</v>
      </c>
      <c r="H4" s="9">
        <f t="shared" si="1"/>
        <v>36.8</v>
      </c>
      <c r="I4" s="9">
        <f t="shared" si="2"/>
        <v>71.05</v>
      </c>
      <c r="J4" s="6">
        <v>2</v>
      </c>
    </row>
    <row r="5" ht="18.75" spans="1:10">
      <c r="A5" s="7" t="s">
        <v>18</v>
      </c>
      <c r="B5" s="7" t="s">
        <v>19</v>
      </c>
      <c r="C5" s="7" t="s">
        <v>20</v>
      </c>
      <c r="D5" s="7" t="s">
        <v>14</v>
      </c>
      <c r="E5" s="8">
        <v>74</v>
      </c>
      <c r="F5" s="8">
        <f t="shared" si="0"/>
        <v>37</v>
      </c>
      <c r="G5" s="9">
        <v>66.6</v>
      </c>
      <c r="H5" s="9">
        <f t="shared" si="1"/>
        <v>33.3</v>
      </c>
      <c r="I5" s="9">
        <f t="shared" si="2"/>
        <v>70.3</v>
      </c>
      <c r="J5" s="6">
        <v>3</v>
      </c>
    </row>
    <row r="6" ht="18.75" spans="1:10">
      <c r="A6" s="7" t="s">
        <v>21</v>
      </c>
      <c r="B6" s="7" t="s">
        <v>22</v>
      </c>
      <c r="C6" s="7" t="s">
        <v>23</v>
      </c>
      <c r="D6" s="7" t="s">
        <v>14</v>
      </c>
      <c r="E6" s="8">
        <v>78.5</v>
      </c>
      <c r="F6" s="8">
        <f t="shared" si="0"/>
        <v>39.25</v>
      </c>
      <c r="G6" s="9">
        <v>62</v>
      </c>
      <c r="H6" s="9">
        <f t="shared" si="1"/>
        <v>31</v>
      </c>
      <c r="I6" s="9">
        <f t="shared" si="2"/>
        <v>70.25</v>
      </c>
      <c r="J6" s="6">
        <v>4</v>
      </c>
    </row>
    <row r="7" ht="18.75" spans="1:10">
      <c r="A7" s="7" t="s">
        <v>24</v>
      </c>
      <c r="B7" s="7" t="s">
        <v>25</v>
      </c>
      <c r="C7" s="7" t="s">
        <v>26</v>
      </c>
      <c r="D7" s="7" t="s">
        <v>14</v>
      </c>
      <c r="E7" s="8">
        <v>70.5</v>
      </c>
      <c r="F7" s="8">
        <f t="shared" si="0"/>
        <v>35.25</v>
      </c>
      <c r="G7" s="9">
        <v>70</v>
      </c>
      <c r="H7" s="9">
        <f t="shared" si="1"/>
        <v>35</v>
      </c>
      <c r="I7" s="9">
        <f t="shared" si="2"/>
        <v>70.25</v>
      </c>
      <c r="J7" s="6">
        <v>4</v>
      </c>
    </row>
    <row r="8" ht="18.75" spans="1:10">
      <c r="A8" s="7" t="s">
        <v>27</v>
      </c>
      <c r="B8" s="7" t="s">
        <v>28</v>
      </c>
      <c r="C8" s="7" t="s">
        <v>29</v>
      </c>
      <c r="D8" s="7" t="s">
        <v>14</v>
      </c>
      <c r="E8" s="8">
        <v>71.5</v>
      </c>
      <c r="F8" s="8">
        <f t="shared" si="0"/>
        <v>35.75</v>
      </c>
      <c r="G8" s="9">
        <v>68.2</v>
      </c>
      <c r="H8" s="9">
        <f t="shared" si="1"/>
        <v>34.1</v>
      </c>
      <c r="I8" s="9">
        <f t="shared" si="2"/>
        <v>69.85</v>
      </c>
      <c r="J8" s="6">
        <v>6</v>
      </c>
    </row>
  </sheetData>
  <mergeCells count="1">
    <mergeCell ref="A1:J1"/>
  </mergeCells>
  <pageMargins left="0.393055555555556" right="0.393055555555556" top="0.55" bottom="0.55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I29" sqref="I29"/>
    </sheetView>
  </sheetViews>
  <sheetFormatPr defaultColWidth="9" defaultRowHeight="13.5"/>
  <cols>
    <col min="1" max="1" width="5.125" customWidth="1"/>
    <col min="2" max="2" width="14.75" customWidth="1"/>
    <col min="3" max="3" width="9.75" customWidth="1"/>
    <col min="4" max="4" width="24.375" customWidth="1"/>
    <col min="5" max="5" width="14" customWidth="1"/>
    <col min="6" max="6" width="7.875" customWidth="1"/>
    <col min="7" max="7" width="9" customWidth="1"/>
    <col min="8" max="8" width="11.125" customWidth="1"/>
    <col min="9" max="9" width="12.625" customWidth="1"/>
    <col min="10" max="10" width="11.625" customWidth="1"/>
    <col min="11" max="12" width="7.75" customWidth="1"/>
  </cols>
  <sheetData>
    <row r="1" ht="33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8.25" customHeight="1" spans="1:12">
      <c r="A2" s="3" t="s">
        <v>30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3" t="s">
        <v>7</v>
      </c>
      <c r="I2" s="10" t="s">
        <v>8</v>
      </c>
      <c r="J2" s="3" t="s">
        <v>9</v>
      </c>
      <c r="K2" s="3" t="s">
        <v>31</v>
      </c>
      <c r="L2" s="3" t="s">
        <v>32</v>
      </c>
    </row>
    <row r="3" ht="18.75" spans="1:12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>
        <v>72</v>
      </c>
      <c r="G3" s="8">
        <f t="shared" ref="G3:G27" si="0">F3*0.5</f>
        <v>36</v>
      </c>
      <c r="H3" s="9">
        <v>75.4</v>
      </c>
      <c r="I3" s="9">
        <f t="shared" ref="I3:I27" si="1">H3*0.5</f>
        <v>37.7</v>
      </c>
      <c r="J3" s="9">
        <f t="shared" ref="J3:J27" si="2">G3+I3</f>
        <v>73.7</v>
      </c>
      <c r="K3" s="6">
        <f>RANK(J3,$J$3:$J$27,0)</f>
        <v>1</v>
      </c>
      <c r="L3" s="6"/>
    </row>
    <row r="4" ht="18.75" spans="1:12">
      <c r="A4" s="6">
        <v>2</v>
      </c>
      <c r="B4" s="7" t="s">
        <v>15</v>
      </c>
      <c r="C4" s="7" t="s">
        <v>16</v>
      </c>
      <c r="D4" s="7" t="s">
        <v>17</v>
      </c>
      <c r="E4" s="7" t="s">
        <v>14</v>
      </c>
      <c r="F4" s="8">
        <v>68.5</v>
      </c>
      <c r="G4" s="8">
        <f t="shared" si="0"/>
        <v>34.25</v>
      </c>
      <c r="H4" s="9">
        <v>73.6</v>
      </c>
      <c r="I4" s="9">
        <f t="shared" si="1"/>
        <v>36.8</v>
      </c>
      <c r="J4" s="9">
        <f t="shared" si="2"/>
        <v>71.05</v>
      </c>
      <c r="K4" s="6">
        <f t="shared" ref="K4:K27" si="3">RANK(J4,$J$3:$J$27,0)</f>
        <v>2</v>
      </c>
      <c r="L4" s="6"/>
    </row>
    <row r="5" ht="18.75" spans="1:12">
      <c r="A5" s="6">
        <v>3</v>
      </c>
      <c r="B5" s="7" t="s">
        <v>18</v>
      </c>
      <c r="C5" s="7" t="s">
        <v>19</v>
      </c>
      <c r="D5" s="7" t="s">
        <v>20</v>
      </c>
      <c r="E5" s="7" t="s">
        <v>14</v>
      </c>
      <c r="F5" s="8">
        <v>74</v>
      </c>
      <c r="G5" s="8">
        <f t="shared" si="0"/>
        <v>37</v>
      </c>
      <c r="H5" s="9">
        <v>66.6</v>
      </c>
      <c r="I5" s="9">
        <f t="shared" si="1"/>
        <v>33.3</v>
      </c>
      <c r="J5" s="9">
        <f t="shared" si="2"/>
        <v>70.3</v>
      </c>
      <c r="K5" s="6">
        <f t="shared" si="3"/>
        <v>3</v>
      </c>
      <c r="L5" s="6"/>
    </row>
    <row r="6" ht="18.75" spans="1:12">
      <c r="A6" s="6">
        <v>4</v>
      </c>
      <c r="B6" s="7" t="s">
        <v>21</v>
      </c>
      <c r="C6" s="7" t="s">
        <v>33</v>
      </c>
      <c r="D6" s="7" t="s">
        <v>23</v>
      </c>
      <c r="E6" s="7" t="s">
        <v>14</v>
      </c>
      <c r="F6" s="8">
        <v>78.5</v>
      </c>
      <c r="G6" s="8">
        <f t="shared" si="0"/>
        <v>39.25</v>
      </c>
      <c r="H6" s="9">
        <v>62</v>
      </c>
      <c r="I6" s="9">
        <f t="shared" si="1"/>
        <v>31</v>
      </c>
      <c r="J6" s="9">
        <f t="shared" si="2"/>
        <v>70.25</v>
      </c>
      <c r="K6" s="6">
        <f t="shared" si="3"/>
        <v>4</v>
      </c>
      <c r="L6" s="6"/>
    </row>
    <row r="7" ht="18.75" spans="1:12">
      <c r="A7" s="6">
        <v>5</v>
      </c>
      <c r="B7" s="7" t="s">
        <v>24</v>
      </c>
      <c r="C7" s="7" t="s">
        <v>34</v>
      </c>
      <c r="D7" s="7" t="s">
        <v>26</v>
      </c>
      <c r="E7" s="7" t="s">
        <v>14</v>
      </c>
      <c r="F7" s="8">
        <v>70.5</v>
      </c>
      <c r="G7" s="8">
        <f t="shared" si="0"/>
        <v>35.25</v>
      </c>
      <c r="H7" s="9">
        <v>70</v>
      </c>
      <c r="I7" s="9">
        <f t="shared" si="1"/>
        <v>35</v>
      </c>
      <c r="J7" s="9">
        <f t="shared" si="2"/>
        <v>70.25</v>
      </c>
      <c r="K7" s="6">
        <f t="shared" si="3"/>
        <v>4</v>
      </c>
      <c r="L7" s="6"/>
    </row>
    <row r="8" ht="18.75" spans="1:12">
      <c r="A8" s="6">
        <v>6</v>
      </c>
      <c r="B8" s="7" t="s">
        <v>27</v>
      </c>
      <c r="C8" s="7" t="s">
        <v>28</v>
      </c>
      <c r="D8" s="7" t="s">
        <v>29</v>
      </c>
      <c r="E8" s="7" t="s">
        <v>14</v>
      </c>
      <c r="F8" s="8">
        <v>71.5</v>
      </c>
      <c r="G8" s="8">
        <f t="shared" si="0"/>
        <v>35.75</v>
      </c>
      <c r="H8" s="9">
        <v>68.2</v>
      </c>
      <c r="I8" s="9">
        <f t="shared" si="1"/>
        <v>34.1</v>
      </c>
      <c r="J8" s="9">
        <f t="shared" si="2"/>
        <v>69.85</v>
      </c>
      <c r="K8" s="6">
        <f t="shared" si="3"/>
        <v>6</v>
      </c>
      <c r="L8" s="6"/>
    </row>
    <row r="9" ht="18.75" spans="1:12">
      <c r="A9" s="6">
        <v>7</v>
      </c>
      <c r="B9" s="7" t="s">
        <v>35</v>
      </c>
      <c r="C9" s="7" t="s">
        <v>36</v>
      </c>
      <c r="D9" s="7" t="s">
        <v>37</v>
      </c>
      <c r="E9" s="7" t="s">
        <v>14</v>
      </c>
      <c r="F9" s="8">
        <v>70.5</v>
      </c>
      <c r="G9" s="8">
        <f t="shared" si="0"/>
        <v>35.25</v>
      </c>
      <c r="H9" s="9">
        <v>62.6</v>
      </c>
      <c r="I9" s="9">
        <f t="shared" si="1"/>
        <v>31.3</v>
      </c>
      <c r="J9" s="9">
        <f t="shared" si="2"/>
        <v>66.55</v>
      </c>
      <c r="K9" s="6">
        <f t="shared" si="3"/>
        <v>7</v>
      </c>
      <c r="L9" s="6"/>
    </row>
    <row r="10" ht="18.75" spans="1:12">
      <c r="A10" s="6">
        <v>8</v>
      </c>
      <c r="B10" s="7" t="s">
        <v>38</v>
      </c>
      <c r="C10" s="7" t="s">
        <v>39</v>
      </c>
      <c r="D10" s="7" t="s">
        <v>40</v>
      </c>
      <c r="E10" s="7" t="s">
        <v>14</v>
      </c>
      <c r="F10" s="8">
        <v>71</v>
      </c>
      <c r="G10" s="8">
        <f t="shared" si="0"/>
        <v>35.5</v>
      </c>
      <c r="H10" s="9">
        <v>62</v>
      </c>
      <c r="I10" s="9">
        <f t="shared" si="1"/>
        <v>31</v>
      </c>
      <c r="J10" s="9">
        <f t="shared" si="2"/>
        <v>66.5</v>
      </c>
      <c r="K10" s="6">
        <f t="shared" si="3"/>
        <v>8</v>
      </c>
      <c r="L10" s="6"/>
    </row>
    <row r="11" ht="18.75" spans="1:12">
      <c r="A11" s="6">
        <v>9</v>
      </c>
      <c r="B11" s="7" t="s">
        <v>41</v>
      </c>
      <c r="C11" s="7" t="s">
        <v>42</v>
      </c>
      <c r="D11" s="7" t="s">
        <v>43</v>
      </c>
      <c r="E11" s="7" t="s">
        <v>14</v>
      </c>
      <c r="F11" s="8">
        <v>68.5</v>
      </c>
      <c r="G11" s="8">
        <f t="shared" si="0"/>
        <v>34.25</v>
      </c>
      <c r="H11" s="9">
        <v>62.8</v>
      </c>
      <c r="I11" s="9">
        <f t="shared" si="1"/>
        <v>31.4</v>
      </c>
      <c r="J11" s="9">
        <f t="shared" si="2"/>
        <v>65.65</v>
      </c>
      <c r="K11" s="6">
        <f t="shared" si="3"/>
        <v>9</v>
      </c>
      <c r="L11" s="6"/>
    </row>
    <row r="12" ht="18.75" spans="1:12">
      <c r="A12" s="6">
        <v>10</v>
      </c>
      <c r="B12" s="7" t="s">
        <v>44</v>
      </c>
      <c r="C12" s="7" t="s">
        <v>45</v>
      </c>
      <c r="D12" s="7" t="s">
        <v>46</v>
      </c>
      <c r="E12" s="7" t="s">
        <v>14</v>
      </c>
      <c r="F12" s="8">
        <v>60</v>
      </c>
      <c r="G12" s="8">
        <f t="shared" si="0"/>
        <v>30</v>
      </c>
      <c r="H12" s="9">
        <v>70</v>
      </c>
      <c r="I12" s="9">
        <f t="shared" si="1"/>
        <v>35</v>
      </c>
      <c r="J12" s="9">
        <f t="shared" si="2"/>
        <v>65</v>
      </c>
      <c r="K12" s="6">
        <f t="shared" si="3"/>
        <v>10</v>
      </c>
      <c r="L12" s="6"/>
    </row>
    <row r="13" ht="18.75" spans="1:12">
      <c r="A13" s="6">
        <v>11</v>
      </c>
      <c r="B13" s="7" t="s">
        <v>47</v>
      </c>
      <c r="C13" s="7" t="s">
        <v>48</v>
      </c>
      <c r="D13" s="7" t="s">
        <v>49</v>
      </c>
      <c r="E13" s="7" t="s">
        <v>14</v>
      </c>
      <c r="F13" s="8">
        <v>73</v>
      </c>
      <c r="G13" s="8">
        <f t="shared" si="0"/>
        <v>36.5</v>
      </c>
      <c r="H13" s="9">
        <v>55.8</v>
      </c>
      <c r="I13" s="9">
        <f t="shared" si="1"/>
        <v>27.9</v>
      </c>
      <c r="J13" s="9">
        <f t="shared" si="2"/>
        <v>64.4</v>
      </c>
      <c r="K13" s="6">
        <f t="shared" si="3"/>
        <v>11</v>
      </c>
      <c r="L13" s="6"/>
    </row>
    <row r="14" ht="18.75" spans="1:12">
      <c r="A14" s="6">
        <v>12</v>
      </c>
      <c r="B14" s="7" t="s">
        <v>50</v>
      </c>
      <c r="C14" s="7" t="s">
        <v>51</v>
      </c>
      <c r="D14" s="7" t="s">
        <v>52</v>
      </c>
      <c r="E14" s="7" t="s">
        <v>14</v>
      </c>
      <c r="F14" s="8">
        <v>66</v>
      </c>
      <c r="G14" s="8">
        <f t="shared" si="0"/>
        <v>33</v>
      </c>
      <c r="H14" s="9">
        <v>62</v>
      </c>
      <c r="I14" s="9">
        <f t="shared" si="1"/>
        <v>31</v>
      </c>
      <c r="J14" s="9">
        <f t="shared" si="2"/>
        <v>64</v>
      </c>
      <c r="K14" s="6">
        <f t="shared" si="3"/>
        <v>12</v>
      </c>
      <c r="L14" s="6"/>
    </row>
    <row r="15" ht="18.75" spans="1:12">
      <c r="A15" s="6">
        <v>13</v>
      </c>
      <c r="B15" s="7" t="s">
        <v>53</v>
      </c>
      <c r="C15" s="7" t="s">
        <v>54</v>
      </c>
      <c r="D15" s="7" t="s">
        <v>55</v>
      </c>
      <c r="E15" s="7" t="s">
        <v>14</v>
      </c>
      <c r="F15" s="8">
        <v>64.5</v>
      </c>
      <c r="G15" s="8">
        <f t="shared" si="0"/>
        <v>32.25</v>
      </c>
      <c r="H15" s="9">
        <v>54</v>
      </c>
      <c r="I15" s="9">
        <f t="shared" si="1"/>
        <v>27</v>
      </c>
      <c r="J15" s="9">
        <f t="shared" si="2"/>
        <v>59.25</v>
      </c>
      <c r="K15" s="6">
        <f t="shared" si="3"/>
        <v>13</v>
      </c>
      <c r="L15" s="6"/>
    </row>
    <row r="16" ht="18.75" spans="1:12">
      <c r="A16" s="6">
        <v>14</v>
      </c>
      <c r="B16" s="7" t="s">
        <v>56</v>
      </c>
      <c r="C16" s="7" t="s">
        <v>57</v>
      </c>
      <c r="D16" s="7" t="s">
        <v>58</v>
      </c>
      <c r="E16" s="7" t="s">
        <v>14</v>
      </c>
      <c r="F16" s="8">
        <v>0</v>
      </c>
      <c r="G16" s="8">
        <f t="shared" si="0"/>
        <v>0</v>
      </c>
      <c r="H16" s="9">
        <v>0</v>
      </c>
      <c r="I16" s="9">
        <f t="shared" si="1"/>
        <v>0</v>
      </c>
      <c r="J16" s="9">
        <f t="shared" si="2"/>
        <v>0</v>
      </c>
      <c r="K16" s="6">
        <f t="shared" si="3"/>
        <v>14</v>
      </c>
      <c r="L16" s="6" t="s">
        <v>59</v>
      </c>
    </row>
    <row r="17" ht="18.75" spans="1:12">
      <c r="A17" s="6">
        <v>15</v>
      </c>
      <c r="B17" s="7" t="s">
        <v>60</v>
      </c>
      <c r="C17" s="7" t="s">
        <v>61</v>
      </c>
      <c r="D17" s="7" t="s">
        <v>62</v>
      </c>
      <c r="E17" s="7" t="s">
        <v>14</v>
      </c>
      <c r="F17" s="8">
        <v>0</v>
      </c>
      <c r="G17" s="8">
        <f t="shared" si="0"/>
        <v>0</v>
      </c>
      <c r="H17" s="9">
        <v>0</v>
      </c>
      <c r="I17" s="9">
        <f t="shared" si="1"/>
        <v>0</v>
      </c>
      <c r="J17" s="9">
        <f t="shared" si="2"/>
        <v>0</v>
      </c>
      <c r="K17" s="6">
        <f t="shared" si="3"/>
        <v>14</v>
      </c>
      <c r="L17" s="6" t="s">
        <v>59</v>
      </c>
    </row>
    <row r="18" ht="18.75" spans="1:12">
      <c r="A18" s="6">
        <v>16</v>
      </c>
      <c r="B18" s="7" t="s">
        <v>63</v>
      </c>
      <c r="C18" s="7" t="s">
        <v>64</v>
      </c>
      <c r="D18" s="7" t="s">
        <v>65</v>
      </c>
      <c r="E18" s="7" t="s">
        <v>14</v>
      </c>
      <c r="F18" s="8">
        <v>0</v>
      </c>
      <c r="G18" s="8">
        <f t="shared" si="0"/>
        <v>0</v>
      </c>
      <c r="H18" s="9">
        <v>0</v>
      </c>
      <c r="I18" s="9">
        <f t="shared" si="1"/>
        <v>0</v>
      </c>
      <c r="J18" s="9">
        <f t="shared" si="2"/>
        <v>0</v>
      </c>
      <c r="K18" s="6">
        <f t="shared" si="3"/>
        <v>14</v>
      </c>
      <c r="L18" s="6" t="s">
        <v>59</v>
      </c>
    </row>
    <row r="19" ht="18.75" spans="1:12">
      <c r="A19" s="6">
        <v>17</v>
      </c>
      <c r="B19" s="7" t="s">
        <v>66</v>
      </c>
      <c r="C19" s="7" t="s">
        <v>67</v>
      </c>
      <c r="D19" s="7" t="s">
        <v>68</v>
      </c>
      <c r="E19" s="7" t="s">
        <v>14</v>
      </c>
      <c r="F19" s="8">
        <v>0</v>
      </c>
      <c r="G19" s="8">
        <f t="shared" si="0"/>
        <v>0</v>
      </c>
      <c r="H19" s="9">
        <v>0</v>
      </c>
      <c r="I19" s="9">
        <f t="shared" si="1"/>
        <v>0</v>
      </c>
      <c r="J19" s="9">
        <f t="shared" si="2"/>
        <v>0</v>
      </c>
      <c r="K19" s="6">
        <f t="shared" si="3"/>
        <v>14</v>
      </c>
      <c r="L19" s="6" t="s">
        <v>59</v>
      </c>
    </row>
    <row r="20" ht="18.75" spans="1:12">
      <c r="A20" s="6">
        <v>18</v>
      </c>
      <c r="B20" s="7" t="s">
        <v>69</v>
      </c>
      <c r="C20" s="7" t="s">
        <v>70</v>
      </c>
      <c r="D20" s="7" t="s">
        <v>71</v>
      </c>
      <c r="E20" s="7" t="s">
        <v>14</v>
      </c>
      <c r="F20" s="8">
        <v>0</v>
      </c>
      <c r="G20" s="8">
        <f t="shared" si="0"/>
        <v>0</v>
      </c>
      <c r="H20" s="9">
        <v>0</v>
      </c>
      <c r="I20" s="9">
        <f t="shared" si="1"/>
        <v>0</v>
      </c>
      <c r="J20" s="9">
        <f t="shared" si="2"/>
        <v>0</v>
      </c>
      <c r="K20" s="6">
        <f t="shared" si="3"/>
        <v>14</v>
      </c>
      <c r="L20" s="6" t="s">
        <v>59</v>
      </c>
    </row>
    <row r="21" ht="18.75" spans="1:12">
      <c r="A21" s="6">
        <v>19</v>
      </c>
      <c r="B21" s="7" t="s">
        <v>72</v>
      </c>
      <c r="C21" s="7" t="s">
        <v>73</v>
      </c>
      <c r="D21" s="7" t="s">
        <v>74</v>
      </c>
      <c r="E21" s="7" t="s">
        <v>14</v>
      </c>
      <c r="F21" s="8">
        <v>0</v>
      </c>
      <c r="G21" s="8">
        <f t="shared" si="0"/>
        <v>0</v>
      </c>
      <c r="H21" s="9">
        <v>0</v>
      </c>
      <c r="I21" s="9">
        <f t="shared" si="1"/>
        <v>0</v>
      </c>
      <c r="J21" s="9">
        <f t="shared" si="2"/>
        <v>0</v>
      </c>
      <c r="K21" s="6">
        <f t="shared" si="3"/>
        <v>14</v>
      </c>
      <c r="L21" s="6" t="s">
        <v>59</v>
      </c>
    </row>
    <row r="22" ht="18.75" spans="1:12">
      <c r="A22" s="6">
        <v>20</v>
      </c>
      <c r="B22" s="7" t="s">
        <v>75</v>
      </c>
      <c r="C22" s="7" t="s">
        <v>76</v>
      </c>
      <c r="D22" s="7" t="s">
        <v>77</v>
      </c>
      <c r="E22" s="7" t="s">
        <v>14</v>
      </c>
      <c r="F22" s="8">
        <v>0</v>
      </c>
      <c r="G22" s="8">
        <f t="shared" si="0"/>
        <v>0</v>
      </c>
      <c r="H22" s="9">
        <v>0</v>
      </c>
      <c r="I22" s="9">
        <f t="shared" si="1"/>
        <v>0</v>
      </c>
      <c r="J22" s="9">
        <f t="shared" si="2"/>
        <v>0</v>
      </c>
      <c r="K22" s="6">
        <f t="shared" si="3"/>
        <v>14</v>
      </c>
      <c r="L22" s="6" t="s">
        <v>59</v>
      </c>
    </row>
    <row r="23" ht="18.75" spans="1:12">
      <c r="A23" s="6">
        <v>21</v>
      </c>
      <c r="B23" s="7" t="s">
        <v>78</v>
      </c>
      <c r="C23" s="7" t="s">
        <v>79</v>
      </c>
      <c r="D23" s="7" t="s">
        <v>80</v>
      </c>
      <c r="E23" s="7" t="s">
        <v>14</v>
      </c>
      <c r="F23" s="8">
        <v>0</v>
      </c>
      <c r="G23" s="8">
        <f t="shared" si="0"/>
        <v>0</v>
      </c>
      <c r="H23" s="9">
        <v>0</v>
      </c>
      <c r="I23" s="9">
        <f t="shared" si="1"/>
        <v>0</v>
      </c>
      <c r="J23" s="9">
        <f t="shared" si="2"/>
        <v>0</v>
      </c>
      <c r="K23" s="6">
        <f t="shared" si="3"/>
        <v>14</v>
      </c>
      <c r="L23" s="6" t="s">
        <v>59</v>
      </c>
    </row>
    <row r="24" ht="18.75" spans="1:12">
      <c r="A24" s="6">
        <v>22</v>
      </c>
      <c r="B24" s="7" t="s">
        <v>81</v>
      </c>
      <c r="C24" s="7" t="s">
        <v>82</v>
      </c>
      <c r="D24" s="7" t="s">
        <v>83</v>
      </c>
      <c r="E24" s="7" t="s">
        <v>14</v>
      </c>
      <c r="F24" s="8">
        <v>0</v>
      </c>
      <c r="G24" s="8">
        <f t="shared" si="0"/>
        <v>0</v>
      </c>
      <c r="H24" s="9">
        <v>0</v>
      </c>
      <c r="I24" s="9">
        <f t="shared" si="1"/>
        <v>0</v>
      </c>
      <c r="J24" s="9">
        <f t="shared" si="2"/>
        <v>0</v>
      </c>
      <c r="K24" s="6">
        <f t="shared" si="3"/>
        <v>14</v>
      </c>
      <c r="L24" s="6" t="s">
        <v>59</v>
      </c>
    </row>
    <row r="25" ht="18.75" spans="1:12">
      <c r="A25" s="6">
        <v>23</v>
      </c>
      <c r="B25" s="7" t="s">
        <v>84</v>
      </c>
      <c r="C25" s="7" t="s">
        <v>85</v>
      </c>
      <c r="D25" s="7" t="s">
        <v>86</v>
      </c>
      <c r="E25" s="7" t="s">
        <v>14</v>
      </c>
      <c r="F25" s="8">
        <v>0</v>
      </c>
      <c r="G25" s="8">
        <f t="shared" si="0"/>
        <v>0</v>
      </c>
      <c r="H25" s="9">
        <v>0</v>
      </c>
      <c r="I25" s="9">
        <f t="shared" si="1"/>
        <v>0</v>
      </c>
      <c r="J25" s="9">
        <f t="shared" si="2"/>
        <v>0</v>
      </c>
      <c r="K25" s="6">
        <f t="shared" si="3"/>
        <v>14</v>
      </c>
      <c r="L25" s="6" t="s">
        <v>59</v>
      </c>
    </row>
    <row r="26" ht="18.75" spans="1:12">
      <c r="A26" s="6">
        <v>24</v>
      </c>
      <c r="B26" s="7" t="s">
        <v>87</v>
      </c>
      <c r="C26" s="7" t="s">
        <v>88</v>
      </c>
      <c r="D26" s="7" t="s">
        <v>89</v>
      </c>
      <c r="E26" s="7" t="s">
        <v>14</v>
      </c>
      <c r="F26" s="8">
        <v>0</v>
      </c>
      <c r="G26" s="8">
        <f t="shared" si="0"/>
        <v>0</v>
      </c>
      <c r="H26" s="9">
        <v>0</v>
      </c>
      <c r="I26" s="9">
        <f t="shared" si="1"/>
        <v>0</v>
      </c>
      <c r="J26" s="9">
        <f t="shared" si="2"/>
        <v>0</v>
      </c>
      <c r="K26" s="6">
        <f t="shared" si="3"/>
        <v>14</v>
      </c>
      <c r="L26" s="6" t="s">
        <v>59</v>
      </c>
    </row>
    <row r="27" ht="18.75" spans="1:12">
      <c r="A27" s="6">
        <v>25</v>
      </c>
      <c r="B27" s="7" t="s">
        <v>90</v>
      </c>
      <c r="C27" s="7" t="s">
        <v>91</v>
      </c>
      <c r="D27" s="7" t="s">
        <v>92</v>
      </c>
      <c r="E27" s="7" t="s">
        <v>14</v>
      </c>
      <c r="F27" s="8">
        <v>0</v>
      </c>
      <c r="G27" s="8">
        <f t="shared" si="0"/>
        <v>0</v>
      </c>
      <c r="H27" s="9">
        <v>0</v>
      </c>
      <c r="I27" s="9">
        <f t="shared" si="1"/>
        <v>0</v>
      </c>
      <c r="J27" s="9">
        <f t="shared" si="2"/>
        <v>0</v>
      </c>
      <c r="K27" s="6">
        <f t="shared" si="3"/>
        <v>14</v>
      </c>
      <c r="L27" s="6" t="s">
        <v>59</v>
      </c>
    </row>
  </sheetData>
  <sortState ref="A2:M26">
    <sortCondition ref="J2:J26" descending="1"/>
  </sortState>
  <mergeCells count="1">
    <mergeCell ref="A1:L1"/>
  </mergeCells>
  <pageMargins left="0.393055555555556" right="0.393055555555556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2015-06-05T18:19:00Z</dcterms:created>
  <dcterms:modified xsi:type="dcterms:W3CDTF">2017-08-18T03:49:43Z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