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65"/>
  </bookViews>
  <sheets>
    <sheet name="市直" sheetId="1" r:id="rId1"/>
  </sheets>
  <calcPr calcId="144525" concurrentCalc="0"/>
</workbook>
</file>

<file path=xl/sharedStrings.xml><?xml version="1.0" encoding="utf-8"?>
<sst xmlns="http://schemas.openxmlformats.org/spreadsheetml/2006/main" count="50">
  <si>
    <t>黄石市2017年度事业单位公开招聘工作人员部分事业单位部分岗位
笔试、面试及综合成绩一览表</t>
  </si>
  <si>
    <t>姓名</t>
  </si>
  <si>
    <t>报考单位</t>
  </si>
  <si>
    <t>岗位编码</t>
  </si>
  <si>
    <t>笔试成绩（分）</t>
  </si>
  <si>
    <t>面试成绩（分）</t>
  </si>
  <si>
    <t>综合成绩（分）</t>
  </si>
  <si>
    <t>排名</t>
  </si>
  <si>
    <t>备注</t>
  </si>
  <si>
    <t>原始成绩</t>
  </si>
  <si>
    <t>50%折算后成绩</t>
  </si>
  <si>
    <t>尹晶晶</t>
  </si>
  <si>
    <t>黄石五中</t>
  </si>
  <si>
    <t>高中信息技术教师
[岗位编码1020]</t>
  </si>
  <si>
    <t>拟进入体检</t>
  </si>
  <si>
    <t>李存</t>
  </si>
  <si>
    <t>高云</t>
  </si>
  <si>
    <t>叶冬</t>
  </si>
  <si>
    <t>高中心理辅导教师
[岗位编码1021]</t>
  </si>
  <si>
    <t>石贝</t>
  </si>
  <si>
    <t>万敏</t>
  </si>
  <si>
    <t>湖北城市职业学校</t>
  </si>
  <si>
    <t>护理教师[岗位编码1036]</t>
  </si>
  <si>
    <t>韩颖</t>
  </si>
  <si>
    <t>黄迁移</t>
  </si>
  <si>
    <t>周雪立</t>
  </si>
  <si>
    <t>李萍</t>
  </si>
  <si>
    <t>黄雨</t>
  </si>
  <si>
    <t>洪艳</t>
  </si>
  <si>
    <t>护理实践指导教师
[岗位编码1037]</t>
  </si>
  <si>
    <t>杨梅</t>
  </si>
  <si>
    <t>何金菊</t>
  </si>
  <si>
    <t>占思乔</t>
  </si>
  <si>
    <t>胡寻</t>
  </si>
  <si>
    <t>李菊</t>
  </si>
  <si>
    <t>黄诗琦</t>
  </si>
  <si>
    <t>服装实训指导教师
[岗位编码1046]</t>
  </si>
  <si>
    <t>刘静华</t>
  </si>
  <si>
    <t>李黎</t>
  </si>
  <si>
    <t>田甜</t>
  </si>
  <si>
    <t>马庆瑞</t>
  </si>
  <si>
    <t>郑孝淀</t>
  </si>
  <si>
    <t>杨浩</t>
  </si>
  <si>
    <t>汽修专业教师[岗位编码1049]</t>
  </si>
  <si>
    <t>毛林</t>
  </si>
  <si>
    <t>林席</t>
  </si>
  <si>
    <t>模具专业教师[岗位编码1050]</t>
  </si>
  <si>
    <t>孙秀丽</t>
  </si>
  <si>
    <t>江国扬</t>
  </si>
  <si>
    <t>备注：面试缺考的成绩记为0分。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</si>
</sst>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name val="楷体_GB2312"/>
      <charset val="134"/>
    </font>
    <font>
      <sz val="12"/>
      <name val="仿宋_GB2312"/>
      <charset val="134"/>
    </font>
    <font>
      <sz val="11"/>
      <name val="仿宋_GB2312"/>
      <charset val="134"/>
    </font>
    <font>
      <sz val="11"/>
      <name val="宋体"/>
      <charset val="134"/>
    </font>
    <font>
      <sz val="20"/>
      <name val="方正小标宋简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10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8" borderId="12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2" fillId="26" borderId="13" applyNumberFormat="0" applyAlignment="0" applyProtection="0">
      <alignment vertical="center"/>
    </xf>
    <xf numFmtId="0" fontId="23" fillId="26" borderId="10" applyNumberFormat="0" applyAlignment="0" applyProtection="0">
      <alignment vertical="center"/>
    </xf>
    <xf numFmtId="0" fontId="24" fillId="29" borderId="1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176" fontId="4" fillId="0" borderId="0" xfId="0" applyNumberFormat="1" applyFont="1">
      <alignment vertical="center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2" xfId="49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0" fontId="6" fillId="0" borderId="4" xfId="49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horizontal="center" vertical="center" wrapText="1"/>
    </xf>
    <xf numFmtId="0" fontId="2" fillId="0" borderId="4" xfId="49" applyNumberFormat="1" applyFont="1" applyBorder="1" applyAlignment="1">
      <alignment horizontal="center" vertical="center"/>
    </xf>
    <xf numFmtId="0" fontId="2" fillId="0" borderId="4" xfId="49" applyNumberFormat="1" applyFont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0" fontId="2" fillId="2" borderId="4" xfId="49" applyNumberFormat="1" applyFont="1" applyFill="1" applyBorder="1" applyAlignment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8" fillId="0" borderId="7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6" fillId="0" borderId="2" xfId="49" applyNumberFormat="1" applyFont="1" applyFill="1" applyBorder="1" applyAlignment="1" quotePrefix="1">
      <alignment horizontal="center" vertical="center" wrapText="1"/>
    </xf>
    <xf numFmtId="0" fontId="2" fillId="0" borderId="4" xfId="49" applyNumberFormat="1" applyFont="1" applyBorder="1" applyAlignment="1" quotePrefix="1">
      <alignment horizontal="center" vertical="center"/>
    </xf>
    <xf numFmtId="0" fontId="2" fillId="0" borderId="4" xfId="49" applyNumberFormat="1" applyFont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41"/>
  <sheetViews>
    <sheetView tabSelected="1" workbookViewId="0">
      <selection activeCell="D31" sqref="D31"/>
    </sheetView>
  </sheetViews>
  <sheetFormatPr defaultColWidth="9" defaultRowHeight="13.5"/>
  <cols>
    <col min="1" max="1" width="8" style="5" customWidth="1"/>
    <col min="2" max="2" width="30.5" style="5" customWidth="1"/>
    <col min="3" max="3" width="28.375" style="5" customWidth="1"/>
    <col min="4" max="4" width="9" style="6"/>
    <col min="5" max="9" width="9" style="5"/>
    <col min="10" max="10" width="11.75" style="5" customWidth="1"/>
    <col min="11" max="16384" width="9" style="5"/>
  </cols>
  <sheetData>
    <row r="1" ht="95.25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="1" customFormat="1" ht="43.5" customHeight="1" spans="1:10">
      <c r="A2" s="30" t="s">
        <v>1</v>
      </c>
      <c r="B2" s="30" t="s">
        <v>2</v>
      </c>
      <c r="C2" s="8" t="s">
        <v>3</v>
      </c>
      <c r="D2" s="9" t="s">
        <v>4</v>
      </c>
      <c r="E2" s="10"/>
      <c r="F2" s="9" t="s">
        <v>5</v>
      </c>
      <c r="G2" s="9"/>
      <c r="H2" s="11" t="s">
        <v>6</v>
      </c>
      <c r="I2" s="9" t="s">
        <v>7</v>
      </c>
      <c r="J2" s="25" t="s">
        <v>8</v>
      </c>
    </row>
    <row r="3" s="2" customFormat="1" ht="33.75" customHeight="1" spans="1:10">
      <c r="A3" s="12"/>
      <c r="B3" s="12"/>
      <c r="C3" s="12"/>
      <c r="D3" s="13" t="s">
        <v>9</v>
      </c>
      <c r="E3" s="14" t="s">
        <v>10</v>
      </c>
      <c r="F3" s="13" t="s">
        <v>9</v>
      </c>
      <c r="G3" s="13" t="s">
        <v>10</v>
      </c>
      <c r="H3" s="15"/>
      <c r="I3" s="13"/>
      <c r="J3" s="26"/>
    </row>
    <row r="4" s="3" customFormat="1" ht="50" customHeight="1" spans="1:10">
      <c r="A4" s="31" t="s">
        <v>11</v>
      </c>
      <c r="B4" s="31" t="s">
        <v>12</v>
      </c>
      <c r="C4" s="32" t="s">
        <v>13</v>
      </c>
      <c r="D4" s="18">
        <v>60.62</v>
      </c>
      <c r="E4" s="19">
        <f t="shared" ref="E4:E9" si="0">D4*0.5</f>
        <v>30.31</v>
      </c>
      <c r="F4" s="20">
        <v>79.6</v>
      </c>
      <c r="G4" s="19">
        <f t="shared" ref="G4:G9" si="1">F4*0.5</f>
        <v>39.8</v>
      </c>
      <c r="H4" s="19">
        <f t="shared" ref="H4:H9" si="2">E4+G4</f>
        <v>70.11</v>
      </c>
      <c r="I4" s="27">
        <v>1</v>
      </c>
      <c r="J4" s="18" t="s">
        <v>14</v>
      </c>
    </row>
    <row r="5" s="2" customFormat="1" ht="50" customHeight="1" spans="1:10">
      <c r="A5" s="31" t="s">
        <v>15</v>
      </c>
      <c r="B5" s="31" t="s">
        <v>12</v>
      </c>
      <c r="C5" s="32" t="s">
        <v>13</v>
      </c>
      <c r="D5" s="18">
        <v>60.76</v>
      </c>
      <c r="E5" s="19">
        <f t="shared" si="0"/>
        <v>30.38</v>
      </c>
      <c r="F5" s="20">
        <v>74.6</v>
      </c>
      <c r="G5" s="19">
        <f t="shared" si="1"/>
        <v>37.3</v>
      </c>
      <c r="H5" s="19">
        <f t="shared" si="2"/>
        <v>67.68</v>
      </c>
      <c r="I5" s="27">
        <v>2</v>
      </c>
      <c r="J5" s="18"/>
    </row>
    <row r="6" s="2" customFormat="1" ht="50" customHeight="1" spans="1:10">
      <c r="A6" s="31" t="s">
        <v>16</v>
      </c>
      <c r="B6" s="31" t="s">
        <v>12</v>
      </c>
      <c r="C6" s="32" t="s">
        <v>13</v>
      </c>
      <c r="D6" s="18">
        <v>56.89</v>
      </c>
      <c r="E6" s="19">
        <f t="shared" ref="E4:E6" si="3">D6*0.5</f>
        <v>28.445</v>
      </c>
      <c r="F6" s="20">
        <v>73.4</v>
      </c>
      <c r="G6" s="19">
        <f t="shared" ref="G4:G6" si="4">F6*0.5</f>
        <v>36.7</v>
      </c>
      <c r="H6" s="19">
        <f t="shared" ref="H4:H6" si="5">E6+G6</f>
        <v>65.145</v>
      </c>
      <c r="I6" s="27">
        <v>3</v>
      </c>
      <c r="J6" s="18"/>
    </row>
    <row r="7" s="2" customFormat="1" ht="33.75" customHeight="1" spans="1:10">
      <c r="A7" s="21"/>
      <c r="B7" s="21"/>
      <c r="C7" s="21"/>
      <c r="D7" s="18"/>
      <c r="E7" s="19"/>
      <c r="F7" s="22"/>
      <c r="G7" s="19"/>
      <c r="H7" s="19"/>
      <c r="I7" s="27"/>
      <c r="J7" s="18"/>
    </row>
    <row r="8" s="2" customFormat="1" ht="33.75" customHeight="1" spans="1:10">
      <c r="A8" s="31" t="s">
        <v>17</v>
      </c>
      <c r="B8" s="31" t="s">
        <v>12</v>
      </c>
      <c r="C8" s="32" t="s">
        <v>18</v>
      </c>
      <c r="D8" s="18">
        <v>78.88</v>
      </c>
      <c r="E8" s="19">
        <f t="shared" si="0"/>
        <v>39.44</v>
      </c>
      <c r="F8" s="20">
        <v>74.7</v>
      </c>
      <c r="G8" s="19">
        <f t="shared" si="1"/>
        <v>37.35</v>
      </c>
      <c r="H8" s="19">
        <f t="shared" si="2"/>
        <v>76.79</v>
      </c>
      <c r="I8" s="27">
        <v>1</v>
      </c>
      <c r="J8" s="18" t="s">
        <v>14</v>
      </c>
    </row>
    <row r="9" s="2" customFormat="1" ht="33.75" customHeight="1" spans="1:10">
      <c r="A9" s="31" t="s">
        <v>19</v>
      </c>
      <c r="B9" s="31" t="s">
        <v>12</v>
      </c>
      <c r="C9" s="32" t="s">
        <v>18</v>
      </c>
      <c r="D9" s="18">
        <v>72.93</v>
      </c>
      <c r="E9" s="19">
        <f t="shared" si="0"/>
        <v>36.465</v>
      </c>
      <c r="F9" s="20">
        <v>79</v>
      </c>
      <c r="G9" s="19">
        <f t="shared" si="1"/>
        <v>39.5</v>
      </c>
      <c r="H9" s="19">
        <f t="shared" si="2"/>
        <v>75.965</v>
      </c>
      <c r="I9" s="18">
        <v>2</v>
      </c>
      <c r="J9" s="18"/>
    </row>
    <row r="10" s="2" customFormat="1" ht="33.75" customHeight="1" spans="1:10">
      <c r="A10" s="21"/>
      <c r="B10" s="21"/>
      <c r="C10" s="21"/>
      <c r="D10" s="18"/>
      <c r="E10" s="19"/>
      <c r="F10" s="22"/>
      <c r="G10" s="19"/>
      <c r="H10" s="19"/>
      <c r="I10" s="18"/>
      <c r="J10" s="18"/>
    </row>
    <row r="11" s="4" customFormat="1" ht="33.75" customHeight="1" spans="1:10">
      <c r="A11" s="31" t="s">
        <v>20</v>
      </c>
      <c r="B11" s="31" t="s">
        <v>21</v>
      </c>
      <c r="C11" s="31" t="s">
        <v>22</v>
      </c>
      <c r="D11" s="18">
        <v>72</v>
      </c>
      <c r="E11" s="19">
        <f t="shared" ref="E11:E16" si="6">D11*0.5</f>
        <v>36</v>
      </c>
      <c r="F11" s="20">
        <v>81.1</v>
      </c>
      <c r="G11" s="19">
        <f t="shared" ref="G11:G16" si="7">F11*0.5</f>
        <v>40.55</v>
      </c>
      <c r="H11" s="19">
        <f t="shared" ref="H11:H16" si="8">E11+G11</f>
        <v>76.55</v>
      </c>
      <c r="I11" s="28">
        <v>1</v>
      </c>
      <c r="J11" s="28" t="s">
        <v>14</v>
      </c>
    </row>
    <row r="12" s="2" customFormat="1" ht="33.75" customHeight="1" spans="1:10">
      <c r="A12" s="31" t="s">
        <v>23</v>
      </c>
      <c r="B12" s="31" t="s">
        <v>21</v>
      </c>
      <c r="C12" s="31" t="s">
        <v>22</v>
      </c>
      <c r="D12" s="18">
        <v>70.7</v>
      </c>
      <c r="E12" s="19">
        <f t="shared" si="6"/>
        <v>35.35</v>
      </c>
      <c r="F12" s="20">
        <v>78.9</v>
      </c>
      <c r="G12" s="19">
        <f t="shared" si="7"/>
        <v>39.45</v>
      </c>
      <c r="H12" s="19">
        <f t="shared" si="8"/>
        <v>74.8</v>
      </c>
      <c r="I12" s="28">
        <v>2</v>
      </c>
      <c r="J12" s="28" t="s">
        <v>14</v>
      </c>
    </row>
    <row r="13" s="2" customFormat="1" ht="33.75" customHeight="1" spans="1:10">
      <c r="A13" s="16" t="s">
        <v>24</v>
      </c>
      <c r="B13" s="16" t="s">
        <v>21</v>
      </c>
      <c r="C13" s="16" t="s">
        <v>22</v>
      </c>
      <c r="D13" s="18">
        <v>66.95</v>
      </c>
      <c r="E13" s="19">
        <f t="shared" si="6"/>
        <v>33.475</v>
      </c>
      <c r="F13" s="20">
        <v>81.5</v>
      </c>
      <c r="G13" s="19">
        <f t="shared" si="7"/>
        <v>40.75</v>
      </c>
      <c r="H13" s="19">
        <f t="shared" si="8"/>
        <v>74.225</v>
      </c>
      <c r="I13" s="28">
        <v>3</v>
      </c>
      <c r="J13" s="18"/>
    </row>
    <row r="14" s="2" customFormat="1" ht="33.75" customHeight="1" spans="1:10">
      <c r="A14" s="31" t="s">
        <v>25</v>
      </c>
      <c r="B14" s="31" t="s">
        <v>21</v>
      </c>
      <c r="C14" s="31" t="s">
        <v>22</v>
      </c>
      <c r="D14" s="18">
        <v>68.83</v>
      </c>
      <c r="E14" s="19">
        <f t="shared" si="6"/>
        <v>34.415</v>
      </c>
      <c r="F14" s="20">
        <v>74.3</v>
      </c>
      <c r="G14" s="19">
        <f t="shared" si="7"/>
        <v>37.15</v>
      </c>
      <c r="H14" s="19">
        <f t="shared" si="8"/>
        <v>71.565</v>
      </c>
      <c r="I14" s="28">
        <v>4</v>
      </c>
      <c r="J14" s="28"/>
    </row>
    <row r="15" s="2" customFormat="1" ht="33.75" customHeight="1" spans="1:10">
      <c r="A15" s="31" t="s">
        <v>26</v>
      </c>
      <c r="B15" s="31" t="s">
        <v>21</v>
      </c>
      <c r="C15" s="31" t="s">
        <v>22</v>
      </c>
      <c r="D15" s="18">
        <v>71.41</v>
      </c>
      <c r="E15" s="19">
        <f t="shared" si="6"/>
        <v>35.705</v>
      </c>
      <c r="F15" s="20">
        <v>67.5</v>
      </c>
      <c r="G15" s="19">
        <f t="shared" si="7"/>
        <v>33.75</v>
      </c>
      <c r="H15" s="19">
        <f t="shared" si="8"/>
        <v>69.455</v>
      </c>
      <c r="I15" s="28">
        <v>5</v>
      </c>
      <c r="J15" s="18"/>
    </row>
    <row r="16" s="2" customFormat="1" ht="33.75" customHeight="1" spans="1:10">
      <c r="A16" s="31" t="s">
        <v>27</v>
      </c>
      <c r="B16" s="31" t="s">
        <v>21</v>
      </c>
      <c r="C16" s="31" t="s">
        <v>22</v>
      </c>
      <c r="D16" s="18">
        <v>71.33</v>
      </c>
      <c r="E16" s="19">
        <f t="shared" si="6"/>
        <v>35.665</v>
      </c>
      <c r="F16" s="20">
        <v>62.9</v>
      </c>
      <c r="G16" s="19">
        <f t="shared" si="7"/>
        <v>31.45</v>
      </c>
      <c r="H16" s="19">
        <f t="shared" si="8"/>
        <v>67.115</v>
      </c>
      <c r="I16" s="28">
        <v>6</v>
      </c>
      <c r="J16" s="18"/>
    </row>
    <row r="17" s="2" customFormat="1" ht="33.75" customHeight="1" spans="1:10">
      <c r="A17" s="21"/>
      <c r="B17" s="21"/>
      <c r="C17" s="21"/>
      <c r="D17" s="18"/>
      <c r="E17" s="19"/>
      <c r="F17" s="22"/>
      <c r="G17" s="19"/>
      <c r="H17" s="19"/>
      <c r="I17" s="18"/>
      <c r="J17" s="18"/>
    </row>
    <row r="18" s="2" customFormat="1" ht="33.75" customHeight="1" spans="1:10">
      <c r="A18" s="31" t="s">
        <v>28</v>
      </c>
      <c r="B18" s="31" t="s">
        <v>21</v>
      </c>
      <c r="C18" s="32" t="s">
        <v>29</v>
      </c>
      <c r="D18" s="18">
        <v>72.12</v>
      </c>
      <c r="E18" s="19">
        <f t="shared" ref="E18:E23" si="9">D18*0.5</f>
        <v>36.06</v>
      </c>
      <c r="F18" s="20">
        <v>77.3</v>
      </c>
      <c r="G18" s="19">
        <f t="shared" ref="G18:G23" si="10">F18*0.5</f>
        <v>38.65</v>
      </c>
      <c r="H18" s="19">
        <f t="shared" ref="H18:H23" si="11">E18+G18</f>
        <v>74.71</v>
      </c>
      <c r="I18" s="28">
        <v>1</v>
      </c>
      <c r="J18" s="18" t="s">
        <v>14</v>
      </c>
    </row>
    <row r="19" s="4" customFormat="1" ht="33.75" customHeight="1" spans="1:10">
      <c r="A19" s="31" t="s">
        <v>30</v>
      </c>
      <c r="B19" s="31" t="s">
        <v>21</v>
      </c>
      <c r="C19" s="32" t="s">
        <v>29</v>
      </c>
      <c r="D19" s="18">
        <v>66.85</v>
      </c>
      <c r="E19" s="19">
        <f t="shared" si="9"/>
        <v>33.425</v>
      </c>
      <c r="F19" s="20">
        <v>76</v>
      </c>
      <c r="G19" s="19">
        <f t="shared" si="10"/>
        <v>38</v>
      </c>
      <c r="H19" s="19">
        <f t="shared" si="11"/>
        <v>71.425</v>
      </c>
      <c r="I19" s="28">
        <v>2</v>
      </c>
      <c r="J19" s="28" t="s">
        <v>14</v>
      </c>
    </row>
    <row r="20" s="2" customFormat="1" ht="33.75" customHeight="1" spans="1:10">
      <c r="A20" s="31" t="s">
        <v>31</v>
      </c>
      <c r="B20" s="31" t="s">
        <v>21</v>
      </c>
      <c r="C20" s="32" t="s">
        <v>29</v>
      </c>
      <c r="D20" s="18">
        <v>66.75</v>
      </c>
      <c r="E20" s="19">
        <f t="shared" si="9"/>
        <v>33.375</v>
      </c>
      <c r="F20" s="20">
        <v>71.6</v>
      </c>
      <c r="G20" s="19">
        <f t="shared" si="10"/>
        <v>35.8</v>
      </c>
      <c r="H20" s="19">
        <f t="shared" si="11"/>
        <v>69.175</v>
      </c>
      <c r="I20" s="28">
        <v>3</v>
      </c>
      <c r="J20" s="18"/>
    </row>
    <row r="21" s="2" customFormat="1" ht="33.75" customHeight="1" spans="1:10">
      <c r="A21" s="31" t="s">
        <v>32</v>
      </c>
      <c r="B21" s="31" t="s">
        <v>21</v>
      </c>
      <c r="C21" s="32" t="s">
        <v>29</v>
      </c>
      <c r="D21" s="18">
        <v>64.87</v>
      </c>
      <c r="E21" s="19">
        <f t="shared" si="9"/>
        <v>32.435</v>
      </c>
      <c r="F21" s="20">
        <v>71.6</v>
      </c>
      <c r="G21" s="19">
        <f t="shared" si="10"/>
        <v>35.8</v>
      </c>
      <c r="H21" s="19">
        <f t="shared" si="11"/>
        <v>68.235</v>
      </c>
      <c r="I21" s="28">
        <v>4</v>
      </c>
      <c r="J21" s="18"/>
    </row>
    <row r="22" s="2" customFormat="1" ht="33.75" customHeight="1" spans="1:10">
      <c r="A22" s="31" t="s">
        <v>33</v>
      </c>
      <c r="B22" s="31" t="s">
        <v>21</v>
      </c>
      <c r="C22" s="32" t="s">
        <v>29</v>
      </c>
      <c r="D22" s="18">
        <v>69.61</v>
      </c>
      <c r="E22" s="19">
        <f t="shared" si="9"/>
        <v>34.805</v>
      </c>
      <c r="F22" s="20">
        <v>0</v>
      </c>
      <c r="G22" s="19">
        <f t="shared" si="10"/>
        <v>0</v>
      </c>
      <c r="H22" s="19">
        <f t="shared" si="11"/>
        <v>34.805</v>
      </c>
      <c r="I22" s="28">
        <v>5</v>
      </c>
      <c r="J22" s="28"/>
    </row>
    <row r="23" s="2" customFormat="1" ht="33.75" customHeight="1" spans="1:10">
      <c r="A23" s="31" t="s">
        <v>34</v>
      </c>
      <c r="B23" s="31" t="s">
        <v>21</v>
      </c>
      <c r="C23" s="32" t="s">
        <v>29</v>
      </c>
      <c r="D23" s="18">
        <v>66.84</v>
      </c>
      <c r="E23" s="19">
        <f t="shared" si="9"/>
        <v>33.42</v>
      </c>
      <c r="F23" s="20">
        <v>0</v>
      </c>
      <c r="G23" s="19">
        <f t="shared" si="10"/>
        <v>0</v>
      </c>
      <c r="H23" s="19">
        <f t="shared" si="11"/>
        <v>33.42</v>
      </c>
      <c r="I23" s="28">
        <v>6</v>
      </c>
      <c r="J23" s="18"/>
    </row>
    <row r="24" s="2" customFormat="1" ht="33.75" customHeight="1" spans="1:10">
      <c r="A24" s="16"/>
      <c r="B24" s="16"/>
      <c r="C24" s="17"/>
      <c r="D24" s="18"/>
      <c r="E24" s="19"/>
      <c r="F24" s="20"/>
      <c r="G24" s="19"/>
      <c r="H24" s="19"/>
      <c r="I24" s="28"/>
      <c r="J24" s="18"/>
    </row>
    <row r="25" s="2" customFormat="1" ht="33.75" customHeight="1" spans="1:10">
      <c r="A25" s="31" t="s">
        <v>35</v>
      </c>
      <c r="B25" s="31" t="s">
        <v>21</v>
      </c>
      <c r="C25" s="32" t="s">
        <v>36</v>
      </c>
      <c r="D25" s="18">
        <v>76.72</v>
      </c>
      <c r="E25" s="19">
        <f t="shared" ref="E25:E30" si="12">D25*0.5</f>
        <v>38.36</v>
      </c>
      <c r="F25" s="20">
        <v>88.6</v>
      </c>
      <c r="G25" s="19">
        <f t="shared" ref="G25:G30" si="13">F25*0.5</f>
        <v>44.3</v>
      </c>
      <c r="H25" s="19">
        <f t="shared" ref="H25:H30" si="14">E25+G25</f>
        <v>82.66</v>
      </c>
      <c r="I25" s="18">
        <v>1</v>
      </c>
      <c r="J25" s="18" t="s">
        <v>14</v>
      </c>
    </row>
    <row r="26" s="2" customFormat="1" ht="33.75" customHeight="1" spans="1:10">
      <c r="A26" s="31" t="s">
        <v>37</v>
      </c>
      <c r="B26" s="31" t="s">
        <v>21</v>
      </c>
      <c r="C26" s="32" t="s">
        <v>36</v>
      </c>
      <c r="D26" s="18">
        <v>69.97</v>
      </c>
      <c r="E26" s="19">
        <f t="shared" si="12"/>
        <v>34.985</v>
      </c>
      <c r="F26" s="20">
        <v>90.4</v>
      </c>
      <c r="G26" s="19">
        <f t="shared" si="13"/>
        <v>45.2</v>
      </c>
      <c r="H26" s="19">
        <f t="shared" si="14"/>
        <v>80.185</v>
      </c>
      <c r="I26" s="18">
        <v>2</v>
      </c>
      <c r="J26" s="18" t="s">
        <v>14</v>
      </c>
    </row>
    <row r="27" s="4" customFormat="1" ht="33.75" customHeight="1" spans="1:10">
      <c r="A27" s="31" t="s">
        <v>38</v>
      </c>
      <c r="B27" s="31" t="s">
        <v>21</v>
      </c>
      <c r="C27" s="32" t="s">
        <v>36</v>
      </c>
      <c r="D27" s="18">
        <v>58.23</v>
      </c>
      <c r="E27" s="19">
        <f t="shared" si="12"/>
        <v>29.115</v>
      </c>
      <c r="F27" s="20">
        <v>79.92</v>
      </c>
      <c r="G27" s="19">
        <f t="shared" si="13"/>
        <v>39.96</v>
      </c>
      <c r="H27" s="19">
        <f t="shared" si="14"/>
        <v>69.075</v>
      </c>
      <c r="I27" s="18">
        <v>3</v>
      </c>
      <c r="J27" s="28"/>
    </row>
    <row r="28" s="2" customFormat="1" ht="33.75" customHeight="1" spans="1:10">
      <c r="A28" s="16" t="s">
        <v>39</v>
      </c>
      <c r="B28" s="31" t="s">
        <v>21</v>
      </c>
      <c r="C28" s="32" t="s">
        <v>36</v>
      </c>
      <c r="D28" s="18">
        <v>43.51</v>
      </c>
      <c r="E28" s="19">
        <f t="shared" si="12"/>
        <v>21.755</v>
      </c>
      <c r="F28" s="20">
        <v>85.8</v>
      </c>
      <c r="G28" s="19">
        <f t="shared" si="13"/>
        <v>42.9</v>
      </c>
      <c r="H28" s="19">
        <f t="shared" si="14"/>
        <v>64.655</v>
      </c>
      <c r="I28" s="18">
        <v>4</v>
      </c>
      <c r="J28" s="18"/>
    </row>
    <row r="29" s="2" customFormat="1" ht="33.75" customHeight="1" spans="1:10">
      <c r="A29" s="16" t="s">
        <v>40</v>
      </c>
      <c r="B29" s="31" t="s">
        <v>21</v>
      </c>
      <c r="C29" s="32" t="s">
        <v>36</v>
      </c>
      <c r="D29" s="18">
        <v>48.73</v>
      </c>
      <c r="E29" s="19">
        <f t="shared" si="12"/>
        <v>24.365</v>
      </c>
      <c r="F29" s="20">
        <v>43.86</v>
      </c>
      <c r="G29" s="19">
        <f t="shared" si="13"/>
        <v>21.93</v>
      </c>
      <c r="H29" s="19">
        <f t="shared" si="14"/>
        <v>46.295</v>
      </c>
      <c r="I29" s="18">
        <v>5</v>
      </c>
      <c r="J29" s="18"/>
    </row>
    <row r="30" s="2" customFormat="1" ht="33.75" customHeight="1" spans="1:10">
      <c r="A30" s="31" t="s">
        <v>41</v>
      </c>
      <c r="B30" s="31" t="s">
        <v>21</v>
      </c>
      <c r="C30" s="32" t="s">
        <v>36</v>
      </c>
      <c r="D30" s="18">
        <v>60.68</v>
      </c>
      <c r="E30" s="19">
        <f t="shared" si="12"/>
        <v>30.34</v>
      </c>
      <c r="F30" s="20">
        <v>0</v>
      </c>
      <c r="G30" s="19">
        <f t="shared" si="13"/>
        <v>0</v>
      </c>
      <c r="H30" s="19">
        <f t="shared" si="14"/>
        <v>30.34</v>
      </c>
      <c r="I30" s="18">
        <v>6</v>
      </c>
      <c r="J30" s="18"/>
    </row>
    <row r="31" s="2" customFormat="1" ht="33.75" customHeight="1" spans="1:10">
      <c r="A31" s="16"/>
      <c r="B31" s="16"/>
      <c r="C31" s="17"/>
      <c r="D31" s="18"/>
      <c r="E31" s="19"/>
      <c r="F31" s="22"/>
      <c r="G31" s="19"/>
      <c r="H31" s="19"/>
      <c r="I31" s="18"/>
      <c r="J31" s="18"/>
    </row>
    <row r="32" s="4" customFormat="1" ht="33.75" customHeight="1" spans="1:10">
      <c r="A32" s="31" t="s">
        <v>42</v>
      </c>
      <c r="B32" s="31" t="s">
        <v>21</v>
      </c>
      <c r="C32" s="31" t="s">
        <v>43</v>
      </c>
      <c r="D32" s="18">
        <v>60.84</v>
      </c>
      <c r="E32" s="19">
        <f t="shared" ref="E32:E36" si="15">D32*0.5</f>
        <v>30.42</v>
      </c>
      <c r="F32" s="20">
        <v>92</v>
      </c>
      <c r="G32" s="19">
        <f t="shared" ref="G32:G36" si="16">F32*0.5</f>
        <v>46</v>
      </c>
      <c r="H32" s="19">
        <f t="shared" ref="H32:H36" si="17">E32+G32</f>
        <v>76.42</v>
      </c>
      <c r="I32" s="18">
        <v>1</v>
      </c>
      <c r="J32" s="18" t="s">
        <v>14</v>
      </c>
    </row>
    <row r="33" s="2" customFormat="1" ht="33.75" customHeight="1" spans="1:10">
      <c r="A33" s="16" t="s">
        <v>44</v>
      </c>
      <c r="B33" s="31" t="s">
        <v>21</v>
      </c>
      <c r="C33" s="31" t="s">
        <v>43</v>
      </c>
      <c r="D33" s="18">
        <v>38.32</v>
      </c>
      <c r="E33" s="19">
        <f t="shared" si="15"/>
        <v>19.16</v>
      </c>
      <c r="F33" s="20">
        <v>60.6</v>
      </c>
      <c r="G33" s="19">
        <f t="shared" si="16"/>
        <v>30.3</v>
      </c>
      <c r="H33" s="19">
        <f t="shared" si="17"/>
        <v>49.46</v>
      </c>
      <c r="I33" s="18">
        <v>2</v>
      </c>
      <c r="J33" s="18"/>
    </row>
    <row r="34" s="2" customFormat="1" ht="33.75" customHeight="1" spans="1:10">
      <c r="A34" s="21"/>
      <c r="B34" s="21"/>
      <c r="C34" s="21"/>
      <c r="D34" s="18"/>
      <c r="E34" s="19"/>
      <c r="F34" s="22"/>
      <c r="G34" s="19"/>
      <c r="H34" s="19"/>
      <c r="I34" s="18"/>
      <c r="J34" s="18"/>
    </row>
    <row r="35" s="2" customFormat="1" ht="33.75" customHeight="1" spans="1:10">
      <c r="A35" s="31" t="s">
        <v>45</v>
      </c>
      <c r="B35" s="31" t="s">
        <v>21</v>
      </c>
      <c r="C35" s="31" t="s">
        <v>46</v>
      </c>
      <c r="D35" s="18">
        <v>54.46</v>
      </c>
      <c r="E35" s="19">
        <f t="shared" si="15"/>
        <v>27.23</v>
      </c>
      <c r="F35" s="20">
        <v>45.2</v>
      </c>
      <c r="G35" s="19">
        <f t="shared" si="16"/>
        <v>22.6</v>
      </c>
      <c r="H35" s="19">
        <f t="shared" si="17"/>
        <v>49.83</v>
      </c>
      <c r="I35" s="18">
        <v>1</v>
      </c>
      <c r="J35" s="18" t="s">
        <v>14</v>
      </c>
    </row>
    <row r="36" s="4" customFormat="1" ht="33.75" customHeight="1" spans="1:10">
      <c r="A36" s="31" t="s">
        <v>47</v>
      </c>
      <c r="B36" s="31" t="s">
        <v>21</v>
      </c>
      <c r="C36" s="31" t="s">
        <v>46</v>
      </c>
      <c r="D36" s="18">
        <v>61.12</v>
      </c>
      <c r="E36" s="19">
        <f t="shared" si="15"/>
        <v>30.56</v>
      </c>
      <c r="F36" s="20">
        <v>7.4</v>
      </c>
      <c r="G36" s="19">
        <f t="shared" si="16"/>
        <v>3.7</v>
      </c>
      <c r="H36" s="19">
        <f t="shared" si="17"/>
        <v>34.26</v>
      </c>
      <c r="I36" s="28">
        <v>2</v>
      </c>
      <c r="J36" s="28"/>
    </row>
    <row r="37" s="2" customFormat="1" ht="33.75" customHeight="1" spans="1:10">
      <c r="A37" s="31" t="s">
        <v>48</v>
      </c>
      <c r="B37" s="31" t="s">
        <v>21</v>
      </c>
      <c r="C37" s="31" t="s">
        <v>46</v>
      </c>
      <c r="D37" s="18">
        <v>52.99</v>
      </c>
      <c r="E37" s="19">
        <f t="shared" ref="E35:E37" si="18">D37*0.5</f>
        <v>26.495</v>
      </c>
      <c r="F37" s="20">
        <v>8</v>
      </c>
      <c r="G37" s="19">
        <f t="shared" ref="G35:G37" si="19">F37*0.5</f>
        <v>4</v>
      </c>
      <c r="H37" s="19">
        <f t="shared" ref="H35:H37" si="20">E37+G37</f>
        <v>30.495</v>
      </c>
      <c r="I37" s="18">
        <v>3</v>
      </c>
      <c r="J37" s="18"/>
    </row>
    <row r="38" ht="34" customHeight="1" spans="1:10">
      <c r="A38" s="23" t="s">
        <v>49</v>
      </c>
      <c r="B38" s="24"/>
      <c r="C38" s="24"/>
      <c r="D38" s="24"/>
      <c r="E38" s="24"/>
      <c r="F38" s="24"/>
      <c r="G38" s="24"/>
      <c r="H38" s="24"/>
      <c r="I38" s="24"/>
      <c r="J38" s="29"/>
    </row>
    <row r="39" ht="14.25" spans="1:4">
      <c r="A39" s="2"/>
      <c r="B39" s="2"/>
      <c r="C39" s="2"/>
      <c r="D39" s="2"/>
    </row>
    <row r="40" ht="14.25" spans="1:4">
      <c r="A40" s="2"/>
      <c r="B40" s="2"/>
      <c r="C40" s="2"/>
      <c r="D40" s="2"/>
    </row>
    <row r="41" ht="14.25" spans="1:4">
      <c r="A41" s="4"/>
      <c r="B41" s="4"/>
      <c r="C41" s="4"/>
      <c r="D41" s="4"/>
    </row>
  </sheetData>
  <sortState ref="A36:H38">
    <sortCondition ref="H36:H38" descending="1"/>
  </sortState>
  <mergeCells count="10">
    <mergeCell ref="A1:J1"/>
    <mergeCell ref="D2:E2"/>
    <mergeCell ref="F2:G2"/>
    <mergeCell ref="A38:J38"/>
    <mergeCell ref="A2:A3"/>
    <mergeCell ref="B2:B3"/>
    <mergeCell ref="C2:C3"/>
    <mergeCell ref="H2:H3"/>
    <mergeCell ref="I2:I3"/>
    <mergeCell ref="J2:J3"/>
  </mergeCells>
  <pageMargins left="0.751388888888889" right="0.751388888888889" top="1" bottom="1" header="0.511805555555556" footer="0.51180555555555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dcterms:created xsi:type="dcterms:W3CDTF">2017-05-17T08:02:00Z</dcterms:created>
  <cp:lastPrinted>2017-06-28T05:19:00Z</cp:lastPrinted>
  <dcterms:modified xsi:type="dcterms:W3CDTF">2017-08-25T09:40:14Z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