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入闱聘用66" sheetId="1" r:id="rId1"/>
  </sheets>
  <definedNames>
    <definedName name="_xlnm.Print_Titles" localSheetId="0">'入闱聘用66'!$1:$3</definedName>
  </definedNames>
  <calcPr fullCalcOnLoad="1"/>
</workbook>
</file>

<file path=xl/sharedStrings.xml><?xml version="1.0" encoding="utf-8"?>
<sst xmlns="http://schemas.openxmlformats.org/spreadsheetml/2006/main" count="213" uniqueCount="174">
  <si>
    <t>麻江县2017年事业单位公开招聘拟聘用人员名单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</si>
  <si>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</si>
  <si>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</si>
  <si>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</si>
  <si>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</si>
  <si>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</si>
  <si>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</si>
  <si>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</si>
  <si>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成绩</t>
  </si>
  <si>
    <t>50%</t>
  </si>
  <si>
    <t>吴婉竹</t>
  </si>
  <si>
    <t>麻江县预防腐败工作协调指导中心</t>
  </si>
  <si>
    <r>
      <t>02001_</t>
    </r>
    <r>
      <rPr>
        <sz val="10"/>
        <rFont val="宋体"/>
        <family val="0"/>
      </rPr>
      <t>管理岗位</t>
    </r>
  </si>
  <si>
    <t>罗涧</t>
  </si>
  <si>
    <t>麻江县政务公益域名和信息管理办公室</t>
  </si>
  <si>
    <r>
      <t>02002_</t>
    </r>
    <r>
      <rPr>
        <sz val="10"/>
        <rFont val="宋体"/>
        <family val="0"/>
      </rPr>
      <t>管理岗位</t>
    </r>
  </si>
  <si>
    <t>李阳浩</t>
  </si>
  <si>
    <t>麻江县动物疫病防控中心</t>
  </si>
  <si>
    <r>
      <t>02003_</t>
    </r>
    <r>
      <rPr>
        <sz val="10"/>
        <rFont val="宋体"/>
        <family val="0"/>
      </rPr>
      <t>专业技术岗位</t>
    </r>
  </si>
  <si>
    <t>王星</t>
  </si>
  <si>
    <t>麻江县市场监督管理检验检测中心</t>
  </si>
  <si>
    <r>
      <t>02004_</t>
    </r>
    <r>
      <rPr>
        <sz val="10"/>
        <rFont val="宋体"/>
        <family val="0"/>
      </rPr>
      <t>管理岗位</t>
    </r>
  </si>
  <si>
    <t>黄殿英</t>
  </si>
  <si>
    <t>麻江县投资项目管理办公室</t>
  </si>
  <si>
    <r>
      <t>02005_</t>
    </r>
    <r>
      <rPr>
        <sz val="10"/>
        <rFont val="宋体"/>
        <family val="0"/>
      </rPr>
      <t>管理岗位</t>
    </r>
  </si>
  <si>
    <t>杨金娥</t>
  </si>
  <si>
    <r>
      <t>02006_</t>
    </r>
    <r>
      <rPr>
        <sz val="10"/>
        <rFont val="宋体"/>
        <family val="0"/>
      </rPr>
      <t>管理岗位</t>
    </r>
  </si>
  <si>
    <t>谢怡</t>
  </si>
  <si>
    <t>麻江县价格认证中心</t>
  </si>
  <si>
    <r>
      <t>02007_</t>
    </r>
    <r>
      <rPr>
        <sz val="10"/>
        <rFont val="宋体"/>
        <family val="0"/>
      </rPr>
      <t>管理岗位</t>
    </r>
  </si>
  <si>
    <t>范琼月</t>
  </si>
  <si>
    <t>罗凯日</t>
  </si>
  <si>
    <t>麻江县政府和社会资本合作管理办公室</t>
  </si>
  <si>
    <r>
      <t>02008_</t>
    </r>
    <r>
      <rPr>
        <sz val="10"/>
        <rFont val="宋体"/>
        <family val="0"/>
      </rPr>
      <t>管理岗位</t>
    </r>
  </si>
  <si>
    <t>李格格</t>
  </si>
  <si>
    <r>
      <t>02009_</t>
    </r>
    <r>
      <rPr>
        <sz val="10"/>
        <rFont val="宋体"/>
        <family val="0"/>
      </rPr>
      <t>管理岗位</t>
    </r>
  </si>
  <si>
    <t>肖娟</t>
  </si>
  <si>
    <t>麻江县乡镇统计管理办公室</t>
  </si>
  <si>
    <r>
      <t>02010_</t>
    </r>
    <r>
      <rPr>
        <sz val="10"/>
        <rFont val="宋体"/>
        <family val="0"/>
      </rPr>
      <t>管理岗位</t>
    </r>
  </si>
  <si>
    <t>莫光胜</t>
  </si>
  <si>
    <t>麻江县金竹街道人力资源和社会保障中心</t>
  </si>
  <si>
    <r>
      <t>02011_</t>
    </r>
    <r>
      <rPr>
        <sz val="10"/>
        <rFont val="宋体"/>
        <family val="0"/>
      </rPr>
      <t>管理岗位</t>
    </r>
  </si>
  <si>
    <t>蒙开吉</t>
  </si>
  <si>
    <t>麻江县地质灾害防治应急处置中心</t>
  </si>
  <si>
    <r>
      <t>02012_</t>
    </r>
    <r>
      <rPr>
        <sz val="10"/>
        <rFont val="宋体"/>
        <family val="0"/>
      </rPr>
      <t>管理岗位</t>
    </r>
  </si>
  <si>
    <t>周炜</t>
  </si>
  <si>
    <t>麻江县龙山镇国土资源所</t>
  </si>
  <si>
    <r>
      <t>02013_</t>
    </r>
    <r>
      <rPr>
        <sz val="10"/>
        <rFont val="宋体"/>
        <family val="0"/>
      </rPr>
      <t>管理岗位</t>
    </r>
  </si>
  <si>
    <t>彭森文</t>
  </si>
  <si>
    <t>麻江县坝芒交通管理所</t>
  </si>
  <si>
    <r>
      <t>02015_</t>
    </r>
    <r>
      <rPr>
        <sz val="10"/>
        <rFont val="宋体"/>
        <family val="0"/>
      </rPr>
      <t>专业技术岗位</t>
    </r>
  </si>
  <si>
    <t>李昌豪</t>
  </si>
  <si>
    <t>麻江县谷硐镇水利站</t>
  </si>
  <si>
    <r>
      <t>02016_</t>
    </r>
    <r>
      <rPr>
        <sz val="10"/>
        <rFont val="宋体"/>
        <family val="0"/>
      </rPr>
      <t>专业技术岗位</t>
    </r>
  </si>
  <si>
    <t>龙升香</t>
  </si>
  <si>
    <t>麻江县谷硐镇财政所</t>
  </si>
  <si>
    <r>
      <t>02017_</t>
    </r>
    <r>
      <rPr>
        <sz val="10"/>
        <rFont val="宋体"/>
        <family val="0"/>
      </rPr>
      <t>管理岗位</t>
    </r>
  </si>
  <si>
    <t>吴本梅</t>
  </si>
  <si>
    <t>麻江县谷硐镇计划生育协会</t>
  </si>
  <si>
    <r>
      <t>02018_</t>
    </r>
    <r>
      <rPr>
        <sz val="10"/>
        <rFont val="宋体"/>
        <family val="0"/>
      </rPr>
      <t>管理岗位</t>
    </r>
  </si>
  <si>
    <t>蒙世靖</t>
  </si>
  <si>
    <t>麻江县谷硐镇扶贫工作站</t>
  </si>
  <si>
    <r>
      <t>02019_</t>
    </r>
    <r>
      <rPr>
        <sz val="10"/>
        <rFont val="宋体"/>
        <family val="0"/>
      </rPr>
      <t>管理岗位</t>
    </r>
  </si>
  <si>
    <t>龙明凤</t>
  </si>
  <si>
    <t>麻江县龙山镇扶贫工作站</t>
  </si>
  <si>
    <r>
      <t>02020_</t>
    </r>
    <r>
      <rPr>
        <sz val="10"/>
        <rFont val="宋体"/>
        <family val="0"/>
      </rPr>
      <t>管理岗位</t>
    </r>
  </si>
  <si>
    <t>杨桂荣</t>
  </si>
  <si>
    <t>麻江县龙山镇林业站</t>
  </si>
  <si>
    <r>
      <t>02021_</t>
    </r>
    <r>
      <rPr>
        <sz val="10"/>
        <rFont val="宋体"/>
        <family val="0"/>
      </rPr>
      <t>管理岗位</t>
    </r>
  </si>
  <si>
    <t>马鸿清</t>
  </si>
  <si>
    <t>麻江县龙山镇人力资源社会保障中心</t>
  </si>
  <si>
    <r>
      <t>02022_</t>
    </r>
    <r>
      <rPr>
        <sz val="10"/>
        <rFont val="宋体"/>
        <family val="0"/>
      </rPr>
      <t>管理岗位</t>
    </r>
  </si>
  <si>
    <t>张朝静</t>
  </si>
  <si>
    <t>麻江县坝芒乡农村产权交易中心</t>
  </si>
  <si>
    <r>
      <t>02025_</t>
    </r>
    <r>
      <rPr>
        <sz val="10"/>
        <rFont val="宋体"/>
        <family val="0"/>
      </rPr>
      <t>管理岗位</t>
    </r>
  </si>
  <si>
    <t>陆露露</t>
  </si>
  <si>
    <t>岑庆丹</t>
  </si>
  <si>
    <t>麻江县贤昌镇财政所</t>
  </si>
  <si>
    <r>
      <t>02026_</t>
    </r>
    <r>
      <rPr>
        <sz val="10"/>
        <rFont val="宋体"/>
        <family val="0"/>
      </rPr>
      <t>管理岗位</t>
    </r>
  </si>
  <si>
    <t>周道德</t>
  </si>
  <si>
    <t>麻江县贤昌镇村镇建设中心</t>
  </si>
  <si>
    <r>
      <t>02027_</t>
    </r>
    <r>
      <rPr>
        <sz val="10"/>
        <rFont val="宋体"/>
        <family val="0"/>
      </rPr>
      <t>管理岗位</t>
    </r>
  </si>
  <si>
    <t>黄光蕾</t>
  </si>
  <si>
    <t>麻江县宣威镇农业服务中心</t>
  </si>
  <si>
    <r>
      <t>02028_</t>
    </r>
    <r>
      <rPr>
        <sz val="10"/>
        <rFont val="宋体"/>
        <family val="0"/>
      </rPr>
      <t>管理岗位</t>
    </r>
  </si>
  <si>
    <t>钟美玲</t>
  </si>
  <si>
    <t>麻江县宣威镇村镇建设服务中心</t>
  </si>
  <si>
    <r>
      <t>02029_</t>
    </r>
    <r>
      <rPr>
        <sz val="10"/>
        <rFont val="宋体"/>
        <family val="0"/>
      </rPr>
      <t>专业技术岗位</t>
    </r>
  </si>
  <si>
    <t>龙梅</t>
  </si>
  <si>
    <t>麻江县宣威镇林业站</t>
  </si>
  <si>
    <r>
      <t>02030_</t>
    </r>
    <r>
      <rPr>
        <sz val="10"/>
        <rFont val="宋体"/>
        <family val="0"/>
      </rPr>
      <t>专业技术岗位</t>
    </r>
  </si>
  <si>
    <t>直接入闱面试</t>
  </si>
  <si>
    <t>秦琪</t>
  </si>
  <si>
    <t>麻江县宣威镇科技宣教文化信息服务中心</t>
  </si>
  <si>
    <r>
      <t>02031_</t>
    </r>
    <r>
      <rPr>
        <sz val="10"/>
        <rFont val="宋体"/>
        <family val="0"/>
      </rPr>
      <t>管理岗位</t>
    </r>
  </si>
  <si>
    <t>陈转转</t>
  </si>
  <si>
    <t>麻江县宣威镇政务服务中心</t>
  </si>
  <si>
    <r>
      <t>02032_</t>
    </r>
    <r>
      <rPr>
        <sz val="10"/>
        <rFont val="宋体"/>
        <family val="0"/>
      </rPr>
      <t>管理岗位</t>
    </r>
  </si>
  <si>
    <t>周灿丽</t>
  </si>
  <si>
    <t>麻江县宣威镇中心卫生院</t>
  </si>
  <si>
    <r>
      <t>02033_</t>
    </r>
    <r>
      <rPr>
        <sz val="10"/>
        <rFont val="宋体"/>
        <family val="0"/>
      </rPr>
      <t>专业技术岗位</t>
    </r>
  </si>
  <si>
    <t>龙江</t>
  </si>
  <si>
    <r>
      <t>02035_</t>
    </r>
    <r>
      <rPr>
        <sz val="10"/>
        <rFont val="宋体"/>
        <family val="0"/>
      </rPr>
      <t>专业技术岗位</t>
    </r>
  </si>
  <si>
    <t>龙玲</t>
  </si>
  <si>
    <r>
      <t>02036_</t>
    </r>
    <r>
      <rPr>
        <sz val="10"/>
        <rFont val="宋体"/>
        <family val="0"/>
      </rPr>
      <t>专业技术岗位</t>
    </r>
  </si>
  <si>
    <t>赵明莎</t>
  </si>
  <si>
    <r>
      <t>02037_</t>
    </r>
    <r>
      <rPr>
        <sz val="10"/>
        <rFont val="宋体"/>
        <family val="0"/>
      </rPr>
      <t>管理岗位</t>
    </r>
  </si>
  <si>
    <t>王小玲</t>
  </si>
  <si>
    <t>麻江县人民医院</t>
  </si>
  <si>
    <r>
      <t>02038_</t>
    </r>
    <r>
      <rPr>
        <sz val="10"/>
        <rFont val="宋体"/>
        <family val="0"/>
      </rPr>
      <t>专业技术岗位</t>
    </r>
  </si>
  <si>
    <t>吴振英</t>
  </si>
  <si>
    <r>
      <t>02039_</t>
    </r>
    <r>
      <rPr>
        <sz val="10"/>
        <rFont val="宋体"/>
        <family val="0"/>
      </rPr>
      <t>专业技术岗位</t>
    </r>
  </si>
  <si>
    <t>唐建红</t>
  </si>
  <si>
    <r>
      <t>02040_</t>
    </r>
    <r>
      <rPr>
        <sz val="10"/>
        <rFont val="宋体"/>
        <family val="0"/>
      </rPr>
      <t>管理岗位</t>
    </r>
  </si>
  <si>
    <t>杨林美</t>
  </si>
  <si>
    <r>
      <t>02041_</t>
    </r>
    <r>
      <rPr>
        <sz val="10"/>
        <rFont val="宋体"/>
        <family val="0"/>
      </rPr>
      <t>管理岗位</t>
    </r>
  </si>
  <si>
    <t>唐琦</t>
  </si>
  <si>
    <t>麻江县龙山镇卫生院</t>
  </si>
  <si>
    <r>
      <t>02042_</t>
    </r>
    <r>
      <rPr>
        <sz val="10"/>
        <rFont val="宋体"/>
        <family val="0"/>
      </rPr>
      <t>专业技术岗位</t>
    </r>
  </si>
  <si>
    <t>谭啟东</t>
  </si>
  <si>
    <r>
      <t>02044_</t>
    </r>
    <r>
      <rPr>
        <sz val="10"/>
        <rFont val="宋体"/>
        <family val="0"/>
      </rPr>
      <t>专业技术岗位</t>
    </r>
  </si>
  <si>
    <t>王栎</t>
  </si>
  <si>
    <r>
      <t>02045_</t>
    </r>
    <r>
      <rPr>
        <sz val="10"/>
        <rFont val="宋体"/>
        <family val="0"/>
      </rPr>
      <t>专业技术岗位</t>
    </r>
  </si>
  <si>
    <t>刘忠云</t>
  </si>
  <si>
    <r>
      <t>02046_</t>
    </r>
    <r>
      <rPr>
        <sz val="10"/>
        <rFont val="宋体"/>
        <family val="0"/>
      </rPr>
      <t>管理岗位</t>
    </r>
  </si>
  <si>
    <t>杨秀才</t>
  </si>
  <si>
    <t>麻江县坝芒乡卫生院</t>
  </si>
  <si>
    <r>
      <t>02047_</t>
    </r>
    <r>
      <rPr>
        <sz val="10"/>
        <rFont val="宋体"/>
        <family val="0"/>
      </rPr>
      <t>专业技术岗位</t>
    </r>
  </si>
  <si>
    <t>杨春平</t>
  </si>
  <si>
    <r>
      <t>02048_</t>
    </r>
    <r>
      <rPr>
        <sz val="10"/>
        <rFont val="宋体"/>
        <family val="0"/>
      </rPr>
      <t>专业技术岗位</t>
    </r>
  </si>
  <si>
    <t>刘太雪</t>
  </si>
  <si>
    <r>
      <t>02049_</t>
    </r>
    <r>
      <rPr>
        <sz val="10"/>
        <rFont val="宋体"/>
        <family val="0"/>
      </rPr>
      <t>专业技术岗位</t>
    </r>
  </si>
  <si>
    <t>龙禹伯</t>
  </si>
  <si>
    <r>
      <t>02050_</t>
    </r>
    <r>
      <rPr>
        <sz val="10"/>
        <rFont val="宋体"/>
        <family val="0"/>
      </rPr>
      <t>管理岗位</t>
    </r>
  </si>
  <si>
    <t>杨燕</t>
  </si>
  <si>
    <r>
      <t>02051_</t>
    </r>
    <r>
      <rPr>
        <sz val="10"/>
        <rFont val="宋体"/>
        <family val="0"/>
      </rPr>
      <t>专业技术岗位</t>
    </r>
  </si>
  <si>
    <t>王姗姗</t>
  </si>
  <si>
    <t>麻江县谷硐镇中心卫生院</t>
  </si>
  <si>
    <r>
      <t>02052_</t>
    </r>
    <r>
      <rPr>
        <sz val="10"/>
        <rFont val="宋体"/>
        <family val="0"/>
      </rPr>
      <t>专业技术岗位</t>
    </r>
  </si>
  <si>
    <t>王大勇</t>
  </si>
  <si>
    <r>
      <t>02053_</t>
    </r>
    <r>
      <rPr>
        <sz val="10"/>
        <rFont val="宋体"/>
        <family val="0"/>
      </rPr>
      <t>专业技术岗位</t>
    </r>
  </si>
  <si>
    <t>孙大彬</t>
  </si>
  <si>
    <r>
      <t>02055_</t>
    </r>
    <r>
      <rPr>
        <sz val="10"/>
        <rFont val="宋体"/>
        <family val="0"/>
      </rPr>
      <t>专业技术岗位</t>
    </r>
  </si>
  <si>
    <t>王治金</t>
  </si>
  <si>
    <t>麻江县第一中学</t>
  </si>
  <si>
    <r>
      <t>02057_</t>
    </r>
    <r>
      <rPr>
        <sz val="10"/>
        <rFont val="宋体"/>
        <family val="0"/>
      </rPr>
      <t>专业技术岗位</t>
    </r>
  </si>
  <si>
    <t>杨再芝</t>
  </si>
  <si>
    <r>
      <t>02058_</t>
    </r>
    <r>
      <rPr>
        <sz val="10"/>
        <rFont val="宋体"/>
        <family val="0"/>
      </rPr>
      <t>专业技术岗位</t>
    </r>
  </si>
  <si>
    <t>李响</t>
  </si>
  <si>
    <r>
      <t>02059_</t>
    </r>
    <r>
      <rPr>
        <sz val="10"/>
        <rFont val="宋体"/>
        <family val="0"/>
      </rPr>
      <t>专业技术岗位</t>
    </r>
  </si>
  <si>
    <t>姚艳香</t>
  </si>
  <si>
    <r>
      <t>02060_</t>
    </r>
    <r>
      <rPr>
        <sz val="10"/>
        <rFont val="宋体"/>
        <family val="0"/>
      </rPr>
      <t>专业技术岗位</t>
    </r>
  </si>
  <si>
    <t>宋捷</t>
  </si>
  <si>
    <t>麻江县中等职业学校</t>
  </si>
  <si>
    <r>
      <t>02061_</t>
    </r>
    <r>
      <rPr>
        <sz val="10"/>
        <rFont val="宋体"/>
        <family val="0"/>
      </rPr>
      <t>专业技术岗位</t>
    </r>
  </si>
  <si>
    <t>田凤</t>
  </si>
  <si>
    <t>麻江县谷硐幼儿园</t>
  </si>
  <si>
    <r>
      <t>02062_</t>
    </r>
    <r>
      <rPr>
        <sz val="10"/>
        <rFont val="宋体"/>
        <family val="0"/>
      </rPr>
      <t>专业技术岗位</t>
    </r>
  </si>
  <si>
    <t>刘双菊</t>
  </si>
  <si>
    <t>罗艳飞</t>
  </si>
  <si>
    <t>麻江县坝芒幼儿园</t>
  </si>
  <si>
    <r>
      <t>02064_</t>
    </r>
    <r>
      <rPr>
        <sz val="10"/>
        <rFont val="宋体"/>
        <family val="0"/>
      </rPr>
      <t>专业技术岗位</t>
    </r>
  </si>
  <si>
    <t>王荣敏</t>
  </si>
  <si>
    <t>蒙镌</t>
  </si>
  <si>
    <t>麻江县景阳幼儿园</t>
  </si>
  <si>
    <r>
      <t>02066_</t>
    </r>
    <r>
      <rPr>
        <sz val="10"/>
        <rFont val="宋体"/>
        <family val="0"/>
      </rPr>
      <t>专业技术岗位</t>
    </r>
  </si>
  <si>
    <t>何秦玉</t>
  </si>
  <si>
    <t>陈世菊</t>
  </si>
  <si>
    <t>麻江县龙山幼儿园</t>
  </si>
  <si>
    <r>
      <t>02068_</t>
    </r>
    <r>
      <rPr>
        <sz val="10"/>
        <rFont val="宋体"/>
        <family val="0"/>
      </rPr>
      <t>专业技术岗位</t>
    </r>
  </si>
  <si>
    <t>文家粉</t>
  </si>
  <si>
    <t>滕露</t>
  </si>
  <si>
    <r>
      <t>02069_</t>
    </r>
    <r>
      <rPr>
        <sz val="10"/>
        <rFont val="宋体"/>
        <family val="0"/>
      </rPr>
      <t>专业技术岗位</t>
    </r>
  </si>
  <si>
    <t>孔垂礼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</si>
</sst>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u val="single"/>
      <sz val="12"/>
      <color indexed="20"/>
      <name val="宋体"/>
      <family val="0"/>
    </font>
    <font>
      <sz val="12"/>
      <name val="宋体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8"/>
      <name val="方正小标宋简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1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4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5" borderId="1" applyNumberFormat="0" applyAlignment="0" applyProtection="0"/>
    <xf numFmtId="0" fontId="12" fillId="6" borderId="0" applyNumberFormat="0" applyBorder="0" applyAlignment="0" applyProtection="0"/>
    <xf numFmtId="0" fontId="18" fillId="7" borderId="0" applyNumberFormat="0" applyBorder="0" applyAlignment="0" applyProtection="0"/>
    <xf numFmtId="43" fontId="12" fillId="0" borderId="0" applyFont="0" applyFill="0" applyBorder="0" applyAlignment="0" applyProtection="0"/>
    <xf numFmtId="0" fontId="1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2" fillId="8" borderId="2" applyNumberFormat="0" applyFont="0" applyAlignment="0" applyProtection="0"/>
    <xf numFmtId="0" fontId="1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4" fillId="10" borderId="0" applyNumberFormat="0" applyBorder="0" applyAlignment="0" applyProtection="0"/>
    <xf numFmtId="0" fontId="20" fillId="0" borderId="5" applyNumberFormat="0" applyFill="0" applyAlignment="0" applyProtection="0"/>
    <xf numFmtId="0" fontId="14" fillId="11" borderId="0" applyNumberFormat="0" applyBorder="0" applyAlignment="0" applyProtection="0"/>
    <xf numFmtId="0" fontId="25" fillId="5" borderId="6" applyNumberFormat="0" applyAlignment="0" applyProtection="0"/>
    <xf numFmtId="0" fontId="13" fillId="5" borderId="1" applyNumberFormat="0" applyAlignment="0" applyProtection="0"/>
    <xf numFmtId="0" fontId="29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8" applyNumberFormat="0" applyFill="0" applyAlignment="0" applyProtection="0"/>
    <xf numFmtId="0" fontId="12" fillId="15" borderId="0" applyNumberFormat="0" applyBorder="0" applyAlignment="0" applyProtection="0"/>
    <xf numFmtId="0" fontId="27" fillId="0" borderId="9" applyNumberFormat="0" applyFill="0" applyAlignment="0" applyProtection="0"/>
    <xf numFmtId="0" fontId="16" fillId="3" borderId="0" applyNumberFormat="0" applyBorder="0" applyAlignment="0" applyProtection="0"/>
    <xf numFmtId="0" fontId="12" fillId="9" borderId="0" applyNumberFormat="0" applyBorder="0" applyAlignment="0" applyProtection="0"/>
    <xf numFmtId="0" fontId="24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4" fillId="11" borderId="0" applyNumberFormat="0" applyBorder="0" applyAlignment="0" applyProtection="0"/>
    <xf numFmtId="0" fontId="25" fillId="5" borderId="6" applyNumberFormat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20" borderId="0" applyNumberFormat="0" applyBorder="0" applyAlignment="0" applyProtection="0"/>
    <xf numFmtId="0" fontId="12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4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7" fillId="0" borderId="9" applyNumberFormat="0" applyFill="0" applyAlignment="0" applyProtection="0"/>
    <xf numFmtId="0" fontId="29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1" applyNumberFormat="0" applyAlignment="0" applyProtection="0"/>
    <xf numFmtId="0" fontId="1" fillId="8" borderId="2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91" applyFo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91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7" fillId="0" borderId="12" xfId="91" applyNumberFormat="1" applyFont="1" applyBorder="1" applyAlignment="1">
      <alignment horizontal="center" vertical="center" wrapText="1"/>
      <protection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9" fillId="0" borderId="15" xfId="91" applyNumberFormat="1" applyFont="1" applyBorder="1" applyAlignment="1">
      <alignment horizontal="center" vertical="center" wrapText="1"/>
      <protection/>
    </xf>
    <xf numFmtId="176" fontId="6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10" fillId="0" borderId="11" xfId="92" applyNumberFormat="1" applyFont="1" applyBorder="1" applyAlignment="1">
      <alignment vertical="center" wrapText="1"/>
      <protection/>
    </xf>
    <xf numFmtId="49" fontId="4" fillId="0" borderId="11" xfId="92" applyNumberFormat="1" applyFont="1" applyBorder="1" applyAlignment="1">
      <alignment vertical="center" wrapText="1"/>
      <protection/>
    </xf>
    <xf numFmtId="0" fontId="4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_考号" xfId="91"/>
    <cellStyle name="常规_麻江考场安排表　公式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workbookViewId="0" topLeftCell="A1">
      <pane ySplit="3" topLeftCell="A4" activePane="bottomLeft" state="frozen"/>
      <selection pane="bottomLeft" activeCell="A1" sqref="A1:I1"/>
    </sheetView>
  </sheetViews>
  <sheetFormatPr defaultColWidth="9.00390625" defaultRowHeight="14.25"/>
  <cols>
    <col min="1" max="1" width="6.50390625" style="3" customWidth="1"/>
    <col min="2" max="2" width="30.625" style="3" customWidth="1"/>
    <col min="3" max="3" width="15.125" style="3" customWidth="1"/>
    <col min="4" max="4" width="5.50390625" style="3" customWidth="1"/>
    <col min="5" max="8" width="4.75390625" style="3" customWidth="1"/>
    <col min="9" max="9" width="6.875" style="3" customWidth="1"/>
    <col min="10" max="16384" width="9.00390625" style="3" customWidth="1"/>
  </cols>
  <sheetData>
    <row r="1" spans="1:9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18" customHeight="1">
      <c r="A2" s="5" t="s">
        <v>1</v>
      </c>
      <c r="B2" s="6" t="s">
        <v>2</v>
      </c>
      <c r="C2" s="6" t="s">
        <v>3</v>
      </c>
      <c r="D2" s="7" t="s">
        <v>4</v>
      </c>
      <c r="E2" s="8"/>
      <c r="F2" s="7" t="s">
        <v>5</v>
      </c>
      <c r="G2" s="8"/>
      <c r="H2" s="9" t="s">
        <v>6</v>
      </c>
      <c r="I2" s="9" t="s">
        <v>7</v>
      </c>
    </row>
    <row r="3" spans="1:10" s="2" customFormat="1" ht="18" customHeight="1">
      <c r="A3" s="10"/>
      <c r="B3" s="11" t="s">
        <v>2</v>
      </c>
      <c r="C3" s="11" t="s">
        <v>3</v>
      </c>
      <c r="D3" s="12" t="s">
        <v>8</v>
      </c>
      <c r="E3" s="13" t="s">
        <v>9</v>
      </c>
      <c r="F3" s="14" t="s">
        <v>8</v>
      </c>
      <c r="G3" s="13" t="s">
        <v>9</v>
      </c>
      <c r="H3" s="15"/>
      <c r="I3" s="15"/>
      <c r="J3" s="22"/>
    </row>
    <row r="4" spans="1:9" ht="15" customHeight="1">
      <c r="A4" s="16" t="s">
        <v>10</v>
      </c>
      <c r="B4" s="16" t="s">
        <v>11</v>
      </c>
      <c r="C4" s="17" t="s">
        <v>12</v>
      </c>
      <c r="D4" s="18">
        <v>71</v>
      </c>
      <c r="E4" s="18">
        <f aca="true" t="shared" si="0" ref="E4:E33">D4*0.5</f>
        <v>35.5</v>
      </c>
      <c r="F4" s="18">
        <v>82.4</v>
      </c>
      <c r="G4" s="18">
        <f aca="true" t="shared" si="1" ref="G4:G31">F4*0.5</f>
        <v>41.2</v>
      </c>
      <c r="H4" s="18">
        <f aca="true" t="shared" si="2" ref="H4:H33">E4+G4</f>
        <v>76.7</v>
      </c>
      <c r="I4" s="18"/>
    </row>
    <row r="5" spans="1:9" ht="15" customHeight="1">
      <c r="A5" s="16" t="s">
        <v>13</v>
      </c>
      <c r="B5" s="16" t="s">
        <v>14</v>
      </c>
      <c r="C5" s="17" t="s">
        <v>15</v>
      </c>
      <c r="D5" s="18">
        <v>69.5</v>
      </c>
      <c r="E5" s="18">
        <f t="shared" si="0"/>
        <v>34.75</v>
      </c>
      <c r="F5" s="18">
        <v>81.8</v>
      </c>
      <c r="G5" s="18">
        <f t="shared" si="1"/>
        <v>40.9</v>
      </c>
      <c r="H5" s="18">
        <f t="shared" si="2"/>
        <v>75.65</v>
      </c>
      <c r="I5" s="18"/>
    </row>
    <row r="6" spans="1:9" ht="15" customHeight="1">
      <c r="A6" s="16" t="s">
        <v>16</v>
      </c>
      <c r="B6" s="16" t="s">
        <v>17</v>
      </c>
      <c r="C6" s="17" t="s">
        <v>18</v>
      </c>
      <c r="D6" s="18">
        <v>55.5</v>
      </c>
      <c r="E6" s="18">
        <f t="shared" si="0"/>
        <v>27.75</v>
      </c>
      <c r="F6" s="18">
        <v>74.6</v>
      </c>
      <c r="G6" s="18">
        <f t="shared" si="1"/>
        <v>37.3</v>
      </c>
      <c r="H6" s="18">
        <f t="shared" si="2"/>
        <v>65.05</v>
      </c>
      <c r="I6" s="18"/>
    </row>
    <row r="7" spans="1:9" ht="15" customHeight="1">
      <c r="A7" s="16" t="s">
        <v>19</v>
      </c>
      <c r="B7" s="16" t="s">
        <v>20</v>
      </c>
      <c r="C7" s="17" t="s">
        <v>21</v>
      </c>
      <c r="D7" s="18">
        <v>64.5</v>
      </c>
      <c r="E7" s="18">
        <f t="shared" si="0"/>
        <v>32.25</v>
      </c>
      <c r="F7" s="18">
        <v>86.6</v>
      </c>
      <c r="G7" s="18">
        <f t="shared" si="1"/>
        <v>43.3</v>
      </c>
      <c r="H7" s="18">
        <f t="shared" si="2"/>
        <v>75.55</v>
      </c>
      <c r="I7" s="18"/>
    </row>
    <row r="8" spans="1:9" ht="15" customHeight="1">
      <c r="A8" s="16" t="s">
        <v>22</v>
      </c>
      <c r="B8" s="16" t="s">
        <v>23</v>
      </c>
      <c r="C8" s="17" t="s">
        <v>24</v>
      </c>
      <c r="D8" s="18">
        <v>70</v>
      </c>
      <c r="E8" s="18">
        <f t="shared" si="0"/>
        <v>35</v>
      </c>
      <c r="F8" s="18">
        <v>74.6</v>
      </c>
      <c r="G8" s="18">
        <f t="shared" si="1"/>
        <v>37.3</v>
      </c>
      <c r="H8" s="18">
        <f t="shared" si="2"/>
        <v>72.3</v>
      </c>
      <c r="I8" s="18"/>
    </row>
    <row r="9" spans="1:9" ht="15" customHeight="1">
      <c r="A9" s="16" t="s">
        <v>25</v>
      </c>
      <c r="B9" s="16" t="s">
        <v>23</v>
      </c>
      <c r="C9" s="17" t="s">
        <v>26</v>
      </c>
      <c r="D9" s="18">
        <v>61.5</v>
      </c>
      <c r="E9" s="18">
        <f t="shared" si="0"/>
        <v>30.75</v>
      </c>
      <c r="F9" s="18">
        <v>75.2</v>
      </c>
      <c r="G9" s="18">
        <f t="shared" si="1"/>
        <v>37.6</v>
      </c>
      <c r="H9" s="18">
        <f t="shared" si="2"/>
        <v>68.35</v>
      </c>
      <c r="I9" s="18"/>
    </row>
    <row r="10" spans="1:9" ht="15" customHeight="1">
      <c r="A10" s="16" t="s">
        <v>27</v>
      </c>
      <c r="B10" s="16" t="s">
        <v>28</v>
      </c>
      <c r="C10" s="17" t="s">
        <v>29</v>
      </c>
      <c r="D10" s="18">
        <v>74</v>
      </c>
      <c r="E10" s="18">
        <f t="shared" si="0"/>
        <v>37</v>
      </c>
      <c r="F10" s="18">
        <v>84</v>
      </c>
      <c r="G10" s="18">
        <f t="shared" si="1"/>
        <v>42</v>
      </c>
      <c r="H10" s="18">
        <f t="shared" si="2"/>
        <v>79</v>
      </c>
      <c r="I10" s="18"/>
    </row>
    <row r="11" spans="1:9" ht="15" customHeight="1">
      <c r="A11" s="16" t="s">
        <v>30</v>
      </c>
      <c r="B11" s="16" t="s">
        <v>28</v>
      </c>
      <c r="C11" s="17" t="s">
        <v>29</v>
      </c>
      <c r="D11" s="18">
        <v>73.5</v>
      </c>
      <c r="E11" s="18">
        <f t="shared" si="0"/>
        <v>36.75</v>
      </c>
      <c r="F11" s="18">
        <v>83.6</v>
      </c>
      <c r="G11" s="18">
        <f t="shared" si="1"/>
        <v>41.8</v>
      </c>
      <c r="H11" s="18">
        <f t="shared" si="2"/>
        <v>78.55</v>
      </c>
      <c r="I11" s="18"/>
    </row>
    <row r="12" spans="1:9" ht="15" customHeight="1">
      <c r="A12" s="16" t="s">
        <v>31</v>
      </c>
      <c r="B12" s="16" t="s">
        <v>32</v>
      </c>
      <c r="C12" s="17" t="s">
        <v>33</v>
      </c>
      <c r="D12" s="18">
        <v>63.5</v>
      </c>
      <c r="E12" s="18">
        <f t="shared" si="0"/>
        <v>31.75</v>
      </c>
      <c r="F12" s="18">
        <v>81</v>
      </c>
      <c r="G12" s="18">
        <f t="shared" si="1"/>
        <v>40.5</v>
      </c>
      <c r="H12" s="18">
        <f t="shared" si="2"/>
        <v>72.25</v>
      </c>
      <c r="I12" s="18"/>
    </row>
    <row r="13" spans="1:9" ht="15" customHeight="1">
      <c r="A13" s="16" t="s">
        <v>34</v>
      </c>
      <c r="B13" s="16" t="s">
        <v>32</v>
      </c>
      <c r="C13" s="17" t="s">
        <v>35</v>
      </c>
      <c r="D13" s="18">
        <v>62</v>
      </c>
      <c r="E13" s="18">
        <f t="shared" si="0"/>
        <v>31</v>
      </c>
      <c r="F13" s="18">
        <v>83.8</v>
      </c>
      <c r="G13" s="18">
        <f t="shared" si="1"/>
        <v>41.9</v>
      </c>
      <c r="H13" s="18">
        <f t="shared" si="2"/>
        <v>72.9</v>
      </c>
      <c r="I13" s="18"/>
    </row>
    <row r="14" spans="1:9" ht="15" customHeight="1">
      <c r="A14" s="16" t="s">
        <v>36</v>
      </c>
      <c r="B14" s="16" t="s">
        <v>37</v>
      </c>
      <c r="C14" s="17" t="s">
        <v>38</v>
      </c>
      <c r="D14" s="18">
        <v>73.5</v>
      </c>
      <c r="E14" s="18">
        <f t="shared" si="0"/>
        <v>36.75</v>
      </c>
      <c r="F14" s="18">
        <v>78.2</v>
      </c>
      <c r="G14" s="18">
        <f t="shared" si="1"/>
        <v>39.1</v>
      </c>
      <c r="H14" s="18">
        <f t="shared" si="2"/>
        <v>75.85</v>
      </c>
      <c r="I14" s="18"/>
    </row>
    <row r="15" spans="1:9" ht="15" customHeight="1">
      <c r="A15" s="16" t="s">
        <v>39</v>
      </c>
      <c r="B15" s="16" t="s">
        <v>40</v>
      </c>
      <c r="C15" s="17" t="s">
        <v>41</v>
      </c>
      <c r="D15" s="18">
        <v>65.5</v>
      </c>
      <c r="E15" s="18">
        <f t="shared" si="0"/>
        <v>32.75</v>
      </c>
      <c r="F15" s="18">
        <v>87.2</v>
      </c>
      <c r="G15" s="18">
        <f t="shared" si="1"/>
        <v>43.6</v>
      </c>
      <c r="H15" s="18">
        <f t="shared" si="2"/>
        <v>76.35</v>
      </c>
      <c r="I15" s="18"/>
    </row>
    <row r="16" spans="1:9" ht="15" customHeight="1">
      <c r="A16" s="16" t="s">
        <v>42</v>
      </c>
      <c r="B16" s="16" t="s">
        <v>43</v>
      </c>
      <c r="C16" s="17" t="s">
        <v>44</v>
      </c>
      <c r="D16" s="18">
        <v>70.5</v>
      </c>
      <c r="E16" s="18">
        <f t="shared" si="0"/>
        <v>35.25</v>
      </c>
      <c r="F16" s="18">
        <v>82.4</v>
      </c>
      <c r="G16" s="18">
        <f t="shared" si="1"/>
        <v>41.2</v>
      </c>
      <c r="H16" s="18">
        <f t="shared" si="2"/>
        <v>76.45</v>
      </c>
      <c r="I16" s="18"/>
    </row>
    <row r="17" spans="1:9" ht="15" customHeight="1">
      <c r="A17" s="16" t="s">
        <v>45</v>
      </c>
      <c r="B17" s="16" t="s">
        <v>46</v>
      </c>
      <c r="C17" s="17" t="s">
        <v>47</v>
      </c>
      <c r="D17" s="18">
        <v>71</v>
      </c>
      <c r="E17" s="18">
        <f t="shared" si="0"/>
        <v>35.5</v>
      </c>
      <c r="F17" s="18">
        <v>91.2</v>
      </c>
      <c r="G17" s="18">
        <f t="shared" si="1"/>
        <v>45.6</v>
      </c>
      <c r="H17" s="18">
        <f t="shared" si="2"/>
        <v>81.1</v>
      </c>
      <c r="I17" s="18"/>
    </row>
    <row r="18" spans="1:9" ht="15" customHeight="1">
      <c r="A18" s="16" t="s">
        <v>48</v>
      </c>
      <c r="B18" s="16" t="s">
        <v>49</v>
      </c>
      <c r="C18" s="17" t="s">
        <v>50</v>
      </c>
      <c r="D18" s="18">
        <v>57</v>
      </c>
      <c r="E18" s="18">
        <f t="shared" si="0"/>
        <v>28.5</v>
      </c>
      <c r="F18" s="18">
        <v>75</v>
      </c>
      <c r="G18" s="18">
        <f t="shared" si="1"/>
        <v>37.5</v>
      </c>
      <c r="H18" s="18">
        <f t="shared" si="2"/>
        <v>66</v>
      </c>
      <c r="I18" s="18"/>
    </row>
    <row r="19" spans="1:9" ht="15" customHeight="1">
      <c r="A19" s="16" t="s">
        <v>51</v>
      </c>
      <c r="B19" s="16" t="s">
        <v>52</v>
      </c>
      <c r="C19" s="17" t="s">
        <v>53</v>
      </c>
      <c r="D19" s="18">
        <v>61</v>
      </c>
      <c r="E19" s="18">
        <f t="shared" si="0"/>
        <v>30.5</v>
      </c>
      <c r="F19" s="18">
        <v>78.8</v>
      </c>
      <c r="G19" s="18">
        <f t="shared" si="1"/>
        <v>39.4</v>
      </c>
      <c r="H19" s="18">
        <f t="shared" si="2"/>
        <v>69.9</v>
      </c>
      <c r="I19" s="18"/>
    </row>
    <row r="20" spans="1:9" ht="15" customHeight="1">
      <c r="A20" s="16" t="s">
        <v>54</v>
      </c>
      <c r="B20" s="16" t="s">
        <v>55</v>
      </c>
      <c r="C20" s="17" t="s">
        <v>56</v>
      </c>
      <c r="D20" s="18">
        <v>60.5</v>
      </c>
      <c r="E20" s="18">
        <f t="shared" si="0"/>
        <v>30.25</v>
      </c>
      <c r="F20" s="18">
        <v>84.6</v>
      </c>
      <c r="G20" s="18">
        <f t="shared" si="1"/>
        <v>42.3</v>
      </c>
      <c r="H20" s="18">
        <f t="shared" si="2"/>
        <v>72.55</v>
      </c>
      <c r="I20" s="18"/>
    </row>
    <row r="21" spans="1:9" ht="15" customHeight="1">
      <c r="A21" s="16" t="s">
        <v>57</v>
      </c>
      <c r="B21" s="16" t="s">
        <v>58</v>
      </c>
      <c r="C21" s="17" t="s">
        <v>59</v>
      </c>
      <c r="D21" s="18">
        <v>65.5</v>
      </c>
      <c r="E21" s="18">
        <f t="shared" si="0"/>
        <v>32.75</v>
      </c>
      <c r="F21" s="18">
        <v>85.6</v>
      </c>
      <c r="G21" s="18">
        <f t="shared" si="1"/>
        <v>42.8</v>
      </c>
      <c r="H21" s="18">
        <f t="shared" si="2"/>
        <v>75.55</v>
      </c>
      <c r="I21" s="18"/>
    </row>
    <row r="22" spans="1:9" ht="15" customHeight="1">
      <c r="A22" s="16" t="s">
        <v>60</v>
      </c>
      <c r="B22" s="16" t="s">
        <v>61</v>
      </c>
      <c r="C22" s="17" t="s">
        <v>62</v>
      </c>
      <c r="D22" s="18">
        <v>71</v>
      </c>
      <c r="E22" s="18">
        <f t="shared" si="0"/>
        <v>35.5</v>
      </c>
      <c r="F22" s="18">
        <v>86.6</v>
      </c>
      <c r="G22" s="18">
        <f t="shared" si="1"/>
        <v>43.3</v>
      </c>
      <c r="H22" s="18">
        <f t="shared" si="2"/>
        <v>78.8</v>
      </c>
      <c r="I22" s="18"/>
    </row>
    <row r="23" spans="1:9" ht="15" customHeight="1">
      <c r="A23" s="16" t="s">
        <v>63</v>
      </c>
      <c r="B23" s="16" t="s">
        <v>64</v>
      </c>
      <c r="C23" s="17" t="s">
        <v>65</v>
      </c>
      <c r="D23" s="18">
        <v>40.5</v>
      </c>
      <c r="E23" s="18">
        <f t="shared" si="0"/>
        <v>20.25</v>
      </c>
      <c r="F23" s="18">
        <v>80.8</v>
      </c>
      <c r="G23" s="18">
        <f t="shared" si="1"/>
        <v>40.4</v>
      </c>
      <c r="H23" s="18">
        <f t="shared" si="2"/>
        <v>60.65</v>
      </c>
      <c r="I23" s="18"/>
    </row>
    <row r="24" spans="1:9" ht="15" customHeight="1">
      <c r="A24" s="16" t="s">
        <v>66</v>
      </c>
      <c r="B24" s="16" t="s">
        <v>67</v>
      </c>
      <c r="C24" s="17" t="s">
        <v>68</v>
      </c>
      <c r="D24" s="18">
        <v>59</v>
      </c>
      <c r="E24" s="18">
        <f t="shared" si="0"/>
        <v>29.5</v>
      </c>
      <c r="F24" s="18">
        <v>84.6</v>
      </c>
      <c r="G24" s="18">
        <f t="shared" si="1"/>
        <v>42.3</v>
      </c>
      <c r="H24" s="18">
        <f t="shared" si="2"/>
        <v>71.8</v>
      </c>
      <c r="I24" s="18"/>
    </row>
    <row r="25" spans="1:9" ht="15" customHeight="1">
      <c r="A25" s="16" t="s">
        <v>69</v>
      </c>
      <c r="B25" s="16" t="s">
        <v>70</v>
      </c>
      <c r="C25" s="17" t="s">
        <v>71</v>
      </c>
      <c r="D25" s="18">
        <v>56</v>
      </c>
      <c r="E25" s="18">
        <f t="shared" si="0"/>
        <v>28</v>
      </c>
      <c r="F25" s="18">
        <v>86</v>
      </c>
      <c r="G25" s="18">
        <f t="shared" si="1"/>
        <v>43</v>
      </c>
      <c r="H25" s="18">
        <f t="shared" si="2"/>
        <v>71</v>
      </c>
      <c r="I25" s="18"/>
    </row>
    <row r="26" spans="1:9" ht="15" customHeight="1">
      <c r="A26" s="16" t="s">
        <v>72</v>
      </c>
      <c r="B26" s="16" t="s">
        <v>73</v>
      </c>
      <c r="C26" s="17" t="s">
        <v>74</v>
      </c>
      <c r="D26" s="18">
        <v>63</v>
      </c>
      <c r="E26" s="18">
        <f t="shared" si="0"/>
        <v>31.5</v>
      </c>
      <c r="F26" s="18">
        <v>87.4</v>
      </c>
      <c r="G26" s="18">
        <f t="shared" si="1"/>
        <v>43.7</v>
      </c>
      <c r="H26" s="18">
        <f t="shared" si="2"/>
        <v>75.2</v>
      </c>
      <c r="I26" s="18"/>
    </row>
    <row r="27" spans="1:9" ht="15" customHeight="1">
      <c r="A27" s="16" t="s">
        <v>75</v>
      </c>
      <c r="B27" s="16" t="s">
        <v>73</v>
      </c>
      <c r="C27" s="17" t="s">
        <v>74</v>
      </c>
      <c r="D27" s="18">
        <v>62</v>
      </c>
      <c r="E27" s="18">
        <f t="shared" si="0"/>
        <v>31</v>
      </c>
      <c r="F27" s="18">
        <v>81.4</v>
      </c>
      <c r="G27" s="18">
        <f t="shared" si="1"/>
        <v>40.7</v>
      </c>
      <c r="H27" s="18">
        <f t="shared" si="2"/>
        <v>71.7</v>
      </c>
      <c r="I27" s="18"/>
    </row>
    <row r="28" spans="1:9" ht="15" customHeight="1">
      <c r="A28" s="16" t="s">
        <v>76</v>
      </c>
      <c r="B28" s="16" t="s">
        <v>77</v>
      </c>
      <c r="C28" s="17" t="s">
        <v>78</v>
      </c>
      <c r="D28" s="18">
        <v>53</v>
      </c>
      <c r="E28" s="18">
        <f t="shared" si="0"/>
        <v>26.5</v>
      </c>
      <c r="F28" s="18">
        <v>88.4</v>
      </c>
      <c r="G28" s="18">
        <f t="shared" si="1"/>
        <v>44.2</v>
      </c>
      <c r="H28" s="18">
        <f t="shared" si="2"/>
        <v>70.7</v>
      </c>
      <c r="I28" s="18"/>
    </row>
    <row r="29" spans="1:9" ht="15" customHeight="1">
      <c r="A29" s="16" t="s">
        <v>79</v>
      </c>
      <c r="B29" s="16" t="s">
        <v>80</v>
      </c>
      <c r="C29" s="17" t="s">
        <v>81</v>
      </c>
      <c r="D29" s="18">
        <v>54.5</v>
      </c>
      <c r="E29" s="18">
        <f t="shared" si="0"/>
        <v>27.25</v>
      </c>
      <c r="F29" s="18">
        <v>84.2</v>
      </c>
      <c r="G29" s="18">
        <f t="shared" si="1"/>
        <v>42.1</v>
      </c>
      <c r="H29" s="18">
        <f t="shared" si="2"/>
        <v>69.35</v>
      </c>
      <c r="I29" s="18"/>
    </row>
    <row r="30" spans="1:9" ht="15" customHeight="1">
      <c r="A30" s="16" t="s">
        <v>82</v>
      </c>
      <c r="B30" s="16" t="s">
        <v>83</v>
      </c>
      <c r="C30" s="17" t="s">
        <v>84</v>
      </c>
      <c r="D30" s="18">
        <v>49</v>
      </c>
      <c r="E30" s="18">
        <f t="shared" si="0"/>
        <v>24.5</v>
      </c>
      <c r="F30" s="3">
        <v>83.4</v>
      </c>
      <c r="G30" s="18">
        <f t="shared" si="1"/>
        <v>41.7</v>
      </c>
      <c r="H30" s="18">
        <f t="shared" si="2"/>
        <v>66.2</v>
      </c>
      <c r="I30" s="18"/>
    </row>
    <row r="31" spans="1:9" ht="15" customHeight="1">
      <c r="A31" s="16" t="s">
        <v>85</v>
      </c>
      <c r="B31" s="16" t="s">
        <v>86</v>
      </c>
      <c r="C31" s="17" t="s">
        <v>87</v>
      </c>
      <c r="D31" s="18">
        <v>66</v>
      </c>
      <c r="E31" s="18">
        <f t="shared" si="0"/>
        <v>33</v>
      </c>
      <c r="F31" s="18">
        <v>88.4</v>
      </c>
      <c r="G31" s="18">
        <f t="shared" si="1"/>
        <v>44.2</v>
      </c>
      <c r="H31" s="18">
        <f t="shared" si="2"/>
        <v>77.2</v>
      </c>
      <c r="I31" s="18"/>
    </row>
    <row r="32" spans="1:9" ht="24" customHeight="1">
      <c r="A32" s="19" t="s">
        <v>88</v>
      </c>
      <c r="B32" s="19" t="s">
        <v>89</v>
      </c>
      <c r="C32" s="20" t="s">
        <v>90</v>
      </c>
      <c r="D32" s="20"/>
      <c r="E32" s="18">
        <f t="shared" si="0"/>
        <v>0</v>
      </c>
      <c r="F32" s="21">
        <v>77.2</v>
      </c>
      <c r="G32" s="18">
        <f>F32</f>
        <v>77.2</v>
      </c>
      <c r="H32" s="18">
        <f t="shared" si="2"/>
        <v>77.2</v>
      </c>
      <c r="I32" s="19" t="s">
        <v>91</v>
      </c>
    </row>
    <row r="33" spans="1:9" ht="15" customHeight="1">
      <c r="A33" s="16" t="s">
        <v>92</v>
      </c>
      <c r="B33" s="16" t="s">
        <v>93</v>
      </c>
      <c r="C33" s="17" t="s">
        <v>94</v>
      </c>
      <c r="D33" s="18">
        <v>66</v>
      </c>
      <c r="E33" s="18">
        <f t="shared" si="0"/>
        <v>33</v>
      </c>
      <c r="F33" s="18">
        <v>91.6</v>
      </c>
      <c r="G33" s="18">
        <f aca="true" t="shared" si="3" ref="G33:G69">F33*0.5</f>
        <v>45.8</v>
      </c>
      <c r="H33" s="18">
        <f t="shared" si="2"/>
        <v>78.8</v>
      </c>
      <c r="I33" s="18"/>
    </row>
    <row r="34" spans="1:9" ht="15" customHeight="1">
      <c r="A34" s="16" t="s">
        <v>95</v>
      </c>
      <c r="B34" s="16" t="s">
        <v>96</v>
      </c>
      <c r="C34" s="17" t="s">
        <v>97</v>
      </c>
      <c r="D34" s="18">
        <v>68</v>
      </c>
      <c r="E34" s="18">
        <f aca="true" t="shared" si="4" ref="E34:E60">D34*0.5</f>
        <v>34</v>
      </c>
      <c r="F34" s="18">
        <v>85.8</v>
      </c>
      <c r="G34" s="18">
        <f t="shared" si="3"/>
        <v>42.9</v>
      </c>
      <c r="H34" s="18">
        <f aca="true" t="shared" si="5" ref="H34:H60">E34+G34</f>
        <v>76.9</v>
      </c>
      <c r="I34" s="18"/>
    </row>
    <row r="35" spans="1:9" ht="15" customHeight="1">
      <c r="A35" s="16" t="s">
        <v>98</v>
      </c>
      <c r="B35" s="16" t="s">
        <v>99</v>
      </c>
      <c r="C35" s="17" t="s">
        <v>100</v>
      </c>
      <c r="D35" s="18">
        <v>62</v>
      </c>
      <c r="E35" s="18">
        <f t="shared" si="4"/>
        <v>31</v>
      </c>
      <c r="F35" s="18">
        <v>87.4</v>
      </c>
      <c r="G35" s="18">
        <f t="shared" si="3"/>
        <v>43.7</v>
      </c>
      <c r="H35" s="18">
        <f t="shared" si="5"/>
        <v>74.7</v>
      </c>
      <c r="I35" s="18"/>
    </row>
    <row r="36" spans="1:9" ht="15" customHeight="1">
      <c r="A36" s="16" t="s">
        <v>101</v>
      </c>
      <c r="B36" s="16" t="s">
        <v>99</v>
      </c>
      <c r="C36" s="17" t="s">
        <v>102</v>
      </c>
      <c r="D36" s="18">
        <v>56.6</v>
      </c>
      <c r="E36" s="18">
        <f t="shared" si="4"/>
        <v>28.3</v>
      </c>
      <c r="F36" s="18">
        <v>87</v>
      </c>
      <c r="G36" s="18">
        <f t="shared" si="3"/>
        <v>43.5</v>
      </c>
      <c r="H36" s="18">
        <f t="shared" si="5"/>
        <v>71.8</v>
      </c>
      <c r="I36" s="18"/>
    </row>
    <row r="37" spans="1:9" ht="15" customHeight="1">
      <c r="A37" s="16" t="s">
        <v>103</v>
      </c>
      <c r="B37" s="16" t="s">
        <v>99</v>
      </c>
      <c r="C37" s="17" t="s">
        <v>104</v>
      </c>
      <c r="D37" s="18">
        <v>49.1</v>
      </c>
      <c r="E37" s="18">
        <f t="shared" si="4"/>
        <v>24.55</v>
      </c>
      <c r="F37" s="18">
        <v>83.6</v>
      </c>
      <c r="G37" s="18">
        <f t="shared" si="3"/>
        <v>41.8</v>
      </c>
      <c r="H37" s="18">
        <f t="shared" si="5"/>
        <v>66.35</v>
      </c>
      <c r="I37" s="18"/>
    </row>
    <row r="38" spans="1:9" ht="15" customHeight="1">
      <c r="A38" s="16" t="s">
        <v>105</v>
      </c>
      <c r="B38" s="16" t="s">
        <v>99</v>
      </c>
      <c r="C38" s="17" t="s">
        <v>106</v>
      </c>
      <c r="D38" s="18">
        <v>57.5</v>
      </c>
      <c r="E38" s="18">
        <f t="shared" si="4"/>
        <v>28.75</v>
      </c>
      <c r="F38" s="18">
        <v>86.4</v>
      </c>
      <c r="G38" s="18">
        <f t="shared" si="3"/>
        <v>43.2</v>
      </c>
      <c r="H38" s="18">
        <f t="shared" si="5"/>
        <v>71.95</v>
      </c>
      <c r="I38" s="18"/>
    </row>
    <row r="39" spans="1:9" ht="15" customHeight="1">
      <c r="A39" s="16" t="s">
        <v>107</v>
      </c>
      <c r="B39" s="16" t="s">
        <v>108</v>
      </c>
      <c r="C39" s="17" t="s">
        <v>109</v>
      </c>
      <c r="D39" s="18">
        <v>59</v>
      </c>
      <c r="E39" s="18">
        <f t="shared" si="4"/>
        <v>29.5</v>
      </c>
      <c r="F39" s="18">
        <v>85.2</v>
      </c>
      <c r="G39" s="18">
        <f t="shared" si="3"/>
        <v>42.6</v>
      </c>
      <c r="H39" s="18">
        <f t="shared" si="5"/>
        <v>72.1</v>
      </c>
      <c r="I39" s="18"/>
    </row>
    <row r="40" spans="1:9" ht="15" customHeight="1">
      <c r="A40" s="16" t="s">
        <v>110</v>
      </c>
      <c r="B40" s="16" t="s">
        <v>108</v>
      </c>
      <c r="C40" s="17" t="s">
        <v>111</v>
      </c>
      <c r="D40" s="18">
        <v>59.8</v>
      </c>
      <c r="E40" s="18">
        <f t="shared" si="4"/>
        <v>29.9</v>
      </c>
      <c r="F40" s="18">
        <v>85</v>
      </c>
      <c r="G40" s="18">
        <f t="shared" si="3"/>
        <v>42.5</v>
      </c>
      <c r="H40" s="18">
        <f t="shared" si="5"/>
        <v>72.4</v>
      </c>
      <c r="I40" s="18"/>
    </row>
    <row r="41" spans="1:9" ht="15" customHeight="1">
      <c r="A41" s="16" t="s">
        <v>112</v>
      </c>
      <c r="B41" s="16" t="s">
        <v>108</v>
      </c>
      <c r="C41" s="17" t="s">
        <v>113</v>
      </c>
      <c r="D41" s="18">
        <v>69.5</v>
      </c>
      <c r="E41" s="18">
        <f t="shared" si="4"/>
        <v>34.75</v>
      </c>
      <c r="F41" s="18">
        <v>78.4</v>
      </c>
      <c r="G41" s="18">
        <f t="shared" si="3"/>
        <v>39.2</v>
      </c>
      <c r="H41" s="18">
        <f t="shared" si="5"/>
        <v>73.95</v>
      </c>
      <c r="I41" s="18"/>
    </row>
    <row r="42" spans="1:9" ht="15" customHeight="1">
      <c r="A42" s="16" t="s">
        <v>114</v>
      </c>
      <c r="B42" s="16" t="s">
        <v>108</v>
      </c>
      <c r="C42" s="17" t="s">
        <v>115</v>
      </c>
      <c r="D42" s="18">
        <v>68</v>
      </c>
      <c r="E42" s="18">
        <f t="shared" si="4"/>
        <v>34</v>
      </c>
      <c r="F42" s="18">
        <v>85</v>
      </c>
      <c r="G42" s="18">
        <f t="shared" si="3"/>
        <v>42.5</v>
      </c>
      <c r="H42" s="18">
        <f t="shared" si="5"/>
        <v>76.5</v>
      </c>
      <c r="I42" s="18"/>
    </row>
    <row r="43" spans="1:9" ht="15" customHeight="1">
      <c r="A43" s="16" t="s">
        <v>116</v>
      </c>
      <c r="B43" s="16" t="s">
        <v>117</v>
      </c>
      <c r="C43" s="17" t="s">
        <v>118</v>
      </c>
      <c r="D43" s="18">
        <v>59.1</v>
      </c>
      <c r="E43" s="18">
        <f t="shared" si="4"/>
        <v>29.55</v>
      </c>
      <c r="F43" s="18">
        <v>85.8</v>
      </c>
      <c r="G43" s="18">
        <f t="shared" si="3"/>
        <v>42.9</v>
      </c>
      <c r="H43" s="18">
        <f t="shared" si="5"/>
        <v>72.45</v>
      </c>
      <c r="I43" s="18"/>
    </row>
    <row r="44" spans="1:9" ht="15" customHeight="1">
      <c r="A44" s="16" t="s">
        <v>119</v>
      </c>
      <c r="B44" s="16" t="s">
        <v>117</v>
      </c>
      <c r="C44" s="17" t="s">
        <v>120</v>
      </c>
      <c r="D44" s="18">
        <v>62.1</v>
      </c>
      <c r="E44" s="18">
        <f t="shared" si="4"/>
        <v>31.05</v>
      </c>
      <c r="F44" s="18">
        <v>79.6</v>
      </c>
      <c r="G44" s="18">
        <f t="shared" si="3"/>
        <v>39.8</v>
      </c>
      <c r="H44" s="18">
        <f t="shared" si="5"/>
        <v>70.85</v>
      </c>
      <c r="I44" s="18"/>
    </row>
    <row r="45" spans="1:9" ht="15" customHeight="1">
      <c r="A45" s="16" t="s">
        <v>121</v>
      </c>
      <c r="B45" s="16" t="s">
        <v>117</v>
      </c>
      <c r="C45" s="17" t="s">
        <v>122</v>
      </c>
      <c r="D45" s="18">
        <v>61</v>
      </c>
      <c r="E45" s="18">
        <f t="shared" si="4"/>
        <v>30.5</v>
      </c>
      <c r="F45" s="18">
        <v>79.4</v>
      </c>
      <c r="G45" s="18">
        <f t="shared" si="3"/>
        <v>39.7</v>
      </c>
      <c r="H45" s="18">
        <f t="shared" si="5"/>
        <v>70.2</v>
      </c>
      <c r="I45" s="18"/>
    </row>
    <row r="46" spans="1:9" ht="15" customHeight="1">
      <c r="A46" s="16" t="s">
        <v>123</v>
      </c>
      <c r="B46" s="16" t="s">
        <v>117</v>
      </c>
      <c r="C46" s="17" t="s">
        <v>124</v>
      </c>
      <c r="D46" s="18">
        <v>67</v>
      </c>
      <c r="E46" s="18">
        <f t="shared" si="4"/>
        <v>33.5</v>
      </c>
      <c r="F46" s="18">
        <v>85</v>
      </c>
      <c r="G46" s="18">
        <f t="shared" si="3"/>
        <v>42.5</v>
      </c>
      <c r="H46" s="18">
        <f t="shared" si="5"/>
        <v>76</v>
      </c>
      <c r="I46" s="18"/>
    </row>
    <row r="47" spans="1:9" ht="15" customHeight="1">
      <c r="A47" s="16" t="s">
        <v>125</v>
      </c>
      <c r="B47" s="16" t="s">
        <v>126</v>
      </c>
      <c r="C47" s="17" t="s">
        <v>127</v>
      </c>
      <c r="D47" s="18">
        <v>44.5</v>
      </c>
      <c r="E47" s="18">
        <f t="shared" si="4"/>
        <v>22.25</v>
      </c>
      <c r="F47" s="18">
        <v>83.8</v>
      </c>
      <c r="G47" s="18">
        <f t="shared" si="3"/>
        <v>41.9</v>
      </c>
      <c r="H47" s="18">
        <f t="shared" si="5"/>
        <v>64.15</v>
      </c>
      <c r="I47" s="18"/>
    </row>
    <row r="48" spans="1:9" ht="15" customHeight="1">
      <c r="A48" s="16" t="s">
        <v>128</v>
      </c>
      <c r="B48" s="16" t="s">
        <v>126</v>
      </c>
      <c r="C48" s="17" t="s">
        <v>129</v>
      </c>
      <c r="D48" s="18">
        <v>49.7</v>
      </c>
      <c r="E48" s="18">
        <f t="shared" si="4"/>
        <v>24.85</v>
      </c>
      <c r="F48" s="18">
        <v>84.6</v>
      </c>
      <c r="G48" s="18">
        <f t="shared" si="3"/>
        <v>42.3</v>
      </c>
      <c r="H48" s="18">
        <f t="shared" si="5"/>
        <v>67.15</v>
      </c>
      <c r="I48" s="18"/>
    </row>
    <row r="49" spans="1:9" ht="15" customHeight="1">
      <c r="A49" s="16" t="s">
        <v>130</v>
      </c>
      <c r="B49" s="16" t="s">
        <v>126</v>
      </c>
      <c r="C49" s="17" t="s">
        <v>131</v>
      </c>
      <c r="D49" s="18">
        <v>49.7</v>
      </c>
      <c r="E49" s="18">
        <f t="shared" si="4"/>
        <v>24.85</v>
      </c>
      <c r="F49" s="18">
        <v>83.8</v>
      </c>
      <c r="G49" s="18">
        <f t="shared" si="3"/>
        <v>41.9</v>
      </c>
      <c r="H49" s="18">
        <f t="shared" si="5"/>
        <v>66.75</v>
      </c>
      <c r="I49" s="18"/>
    </row>
    <row r="50" spans="1:9" ht="15" customHeight="1">
      <c r="A50" s="16" t="s">
        <v>132</v>
      </c>
      <c r="B50" s="16" t="s">
        <v>126</v>
      </c>
      <c r="C50" s="17" t="s">
        <v>133</v>
      </c>
      <c r="D50" s="18">
        <v>56</v>
      </c>
      <c r="E50" s="18">
        <f t="shared" si="4"/>
        <v>28</v>
      </c>
      <c r="F50" s="18">
        <v>81</v>
      </c>
      <c r="G50" s="18">
        <f t="shared" si="3"/>
        <v>40.5</v>
      </c>
      <c r="H50" s="18">
        <f t="shared" si="5"/>
        <v>68.5</v>
      </c>
      <c r="I50" s="18"/>
    </row>
    <row r="51" spans="1:9" ht="15" customHeight="1">
      <c r="A51" s="16" t="s">
        <v>134</v>
      </c>
      <c r="B51" s="16" t="s">
        <v>126</v>
      </c>
      <c r="C51" s="17" t="s">
        <v>135</v>
      </c>
      <c r="D51" s="18">
        <v>60.3</v>
      </c>
      <c r="E51" s="18">
        <f t="shared" si="4"/>
        <v>30.15</v>
      </c>
      <c r="F51" s="18">
        <v>86.4</v>
      </c>
      <c r="G51" s="18">
        <f t="shared" si="3"/>
        <v>43.2</v>
      </c>
      <c r="H51" s="18">
        <f t="shared" si="5"/>
        <v>73.35</v>
      </c>
      <c r="I51" s="18"/>
    </row>
    <row r="52" spans="1:9" ht="15" customHeight="1">
      <c r="A52" s="16" t="s">
        <v>136</v>
      </c>
      <c r="B52" s="16" t="s">
        <v>137</v>
      </c>
      <c r="C52" s="17" t="s">
        <v>138</v>
      </c>
      <c r="D52" s="18">
        <v>53.2</v>
      </c>
      <c r="E52" s="18">
        <f t="shared" si="4"/>
        <v>26.6</v>
      </c>
      <c r="F52" s="18">
        <v>86.6</v>
      </c>
      <c r="G52" s="18">
        <f t="shared" si="3"/>
        <v>43.3</v>
      </c>
      <c r="H52" s="18">
        <f t="shared" si="5"/>
        <v>69.9</v>
      </c>
      <c r="I52" s="18"/>
    </row>
    <row r="53" spans="1:9" ht="15" customHeight="1">
      <c r="A53" s="16" t="s">
        <v>139</v>
      </c>
      <c r="B53" s="16" t="s">
        <v>137</v>
      </c>
      <c r="C53" s="17" t="s">
        <v>140</v>
      </c>
      <c r="D53" s="18">
        <v>59.9</v>
      </c>
      <c r="E53" s="18">
        <f t="shared" si="4"/>
        <v>29.95</v>
      </c>
      <c r="F53" s="18">
        <v>81.2</v>
      </c>
      <c r="G53" s="18">
        <f t="shared" si="3"/>
        <v>40.6</v>
      </c>
      <c r="H53" s="18">
        <f t="shared" si="5"/>
        <v>70.55</v>
      </c>
      <c r="I53" s="18"/>
    </row>
    <row r="54" spans="1:9" ht="15" customHeight="1">
      <c r="A54" s="16" t="s">
        <v>141</v>
      </c>
      <c r="B54" s="16" t="s">
        <v>137</v>
      </c>
      <c r="C54" s="17" t="s">
        <v>142</v>
      </c>
      <c r="D54" s="18">
        <v>60.6</v>
      </c>
      <c r="E54" s="18">
        <f t="shared" si="4"/>
        <v>30.3</v>
      </c>
      <c r="F54" s="18">
        <v>85.4</v>
      </c>
      <c r="G54" s="18">
        <f t="shared" si="3"/>
        <v>42.7</v>
      </c>
      <c r="H54" s="18">
        <f t="shared" si="5"/>
        <v>73</v>
      </c>
      <c r="I54" s="18"/>
    </row>
    <row r="55" spans="1:9" ht="15" customHeight="1">
      <c r="A55" s="16" t="s">
        <v>143</v>
      </c>
      <c r="B55" s="16" t="s">
        <v>144</v>
      </c>
      <c r="C55" s="17" t="s">
        <v>145</v>
      </c>
      <c r="D55" s="18">
        <v>59.5</v>
      </c>
      <c r="E55" s="18">
        <f t="shared" si="4"/>
        <v>29.75</v>
      </c>
      <c r="F55" s="18">
        <v>85.6</v>
      </c>
      <c r="G55" s="18">
        <f t="shared" si="3"/>
        <v>42.8</v>
      </c>
      <c r="H55" s="18">
        <f t="shared" si="5"/>
        <v>72.55</v>
      </c>
      <c r="I55" s="18"/>
    </row>
    <row r="56" spans="1:9" ht="15" customHeight="1">
      <c r="A56" s="16" t="s">
        <v>146</v>
      </c>
      <c r="B56" s="16" t="s">
        <v>144</v>
      </c>
      <c r="C56" s="17" t="s">
        <v>147</v>
      </c>
      <c r="D56" s="18">
        <v>61</v>
      </c>
      <c r="E56" s="18">
        <f t="shared" si="4"/>
        <v>30.5</v>
      </c>
      <c r="F56" s="18">
        <v>84.6</v>
      </c>
      <c r="G56" s="18">
        <f t="shared" si="3"/>
        <v>42.3</v>
      </c>
      <c r="H56" s="18">
        <f t="shared" si="5"/>
        <v>72.8</v>
      </c>
      <c r="I56" s="18"/>
    </row>
    <row r="57" spans="1:9" ht="15" customHeight="1">
      <c r="A57" s="16" t="s">
        <v>148</v>
      </c>
      <c r="B57" s="16" t="s">
        <v>144</v>
      </c>
      <c r="C57" s="17" t="s">
        <v>149</v>
      </c>
      <c r="D57" s="18">
        <v>65.5</v>
      </c>
      <c r="E57" s="18">
        <f t="shared" si="4"/>
        <v>32.75</v>
      </c>
      <c r="F57" s="18">
        <v>87.4</v>
      </c>
      <c r="G57" s="18">
        <f t="shared" si="3"/>
        <v>43.7</v>
      </c>
      <c r="H57" s="18">
        <f t="shared" si="5"/>
        <v>76.45</v>
      </c>
      <c r="I57" s="18"/>
    </row>
    <row r="58" spans="1:9" ht="15" customHeight="1">
      <c r="A58" s="16" t="s">
        <v>150</v>
      </c>
      <c r="B58" s="16" t="s">
        <v>144</v>
      </c>
      <c r="C58" s="17" t="s">
        <v>151</v>
      </c>
      <c r="D58" s="18">
        <v>59.5</v>
      </c>
      <c r="E58" s="18">
        <f t="shared" si="4"/>
        <v>29.75</v>
      </c>
      <c r="F58" s="18">
        <v>84</v>
      </c>
      <c r="G58" s="18">
        <f t="shared" si="3"/>
        <v>42</v>
      </c>
      <c r="H58" s="18">
        <f t="shared" si="5"/>
        <v>71.75</v>
      </c>
      <c r="I58" s="18"/>
    </row>
    <row r="59" spans="1:9" ht="15" customHeight="1">
      <c r="A59" s="16" t="s">
        <v>152</v>
      </c>
      <c r="B59" s="16" t="s">
        <v>153</v>
      </c>
      <c r="C59" s="17" t="s">
        <v>154</v>
      </c>
      <c r="D59" s="18">
        <v>70.5</v>
      </c>
      <c r="E59" s="18">
        <f t="shared" si="4"/>
        <v>35.25</v>
      </c>
      <c r="F59" s="18">
        <v>84.8</v>
      </c>
      <c r="G59" s="18">
        <f t="shared" si="3"/>
        <v>42.4</v>
      </c>
      <c r="H59" s="18">
        <f t="shared" si="5"/>
        <v>77.65</v>
      </c>
      <c r="I59" s="18"/>
    </row>
    <row r="60" spans="1:9" ht="15" customHeight="1">
      <c r="A60" s="16" t="s">
        <v>155</v>
      </c>
      <c r="B60" s="16" t="s">
        <v>156</v>
      </c>
      <c r="C60" s="17" t="s">
        <v>157</v>
      </c>
      <c r="D60" s="18">
        <v>57</v>
      </c>
      <c r="E60" s="18">
        <f t="shared" si="4"/>
        <v>28.5</v>
      </c>
      <c r="F60" s="18">
        <v>85.2</v>
      </c>
      <c r="G60" s="18">
        <f t="shared" si="3"/>
        <v>42.6</v>
      </c>
      <c r="H60" s="18">
        <f t="shared" si="5"/>
        <v>71.1</v>
      </c>
      <c r="I60" s="18"/>
    </row>
    <row r="61" spans="1:9" ht="15" customHeight="1">
      <c r="A61" s="16" t="s">
        <v>158</v>
      </c>
      <c r="B61" s="16" t="s">
        <v>156</v>
      </c>
      <c r="C61" s="17" t="s">
        <v>157</v>
      </c>
      <c r="D61" s="18">
        <v>52</v>
      </c>
      <c r="E61" s="18">
        <f aca="true" t="shared" si="6" ref="E61:E69">D61*0.5</f>
        <v>26</v>
      </c>
      <c r="F61" s="18">
        <v>86.2</v>
      </c>
      <c r="G61" s="18">
        <f t="shared" si="3"/>
        <v>43.1</v>
      </c>
      <c r="H61" s="18">
        <f aca="true" t="shared" si="7" ref="H61:H69">E61+G61</f>
        <v>69.1</v>
      </c>
      <c r="I61" s="18"/>
    </row>
    <row r="62" spans="1:9" ht="15" customHeight="1">
      <c r="A62" s="16" t="s">
        <v>159</v>
      </c>
      <c r="B62" s="16" t="s">
        <v>160</v>
      </c>
      <c r="C62" s="17" t="s">
        <v>161</v>
      </c>
      <c r="D62" s="18">
        <v>40</v>
      </c>
      <c r="E62" s="18">
        <f t="shared" si="6"/>
        <v>20</v>
      </c>
      <c r="F62" s="18">
        <v>82</v>
      </c>
      <c r="G62" s="18">
        <f t="shared" si="3"/>
        <v>41</v>
      </c>
      <c r="H62" s="18">
        <f t="shared" si="7"/>
        <v>61</v>
      </c>
      <c r="I62" s="18"/>
    </row>
    <row r="63" spans="1:9" ht="15" customHeight="1">
      <c r="A63" s="16" t="s">
        <v>162</v>
      </c>
      <c r="B63" s="16" t="s">
        <v>160</v>
      </c>
      <c r="C63" s="17" t="s">
        <v>161</v>
      </c>
      <c r="D63" s="18">
        <v>42.5</v>
      </c>
      <c r="E63" s="18">
        <f t="shared" si="6"/>
        <v>21.25</v>
      </c>
      <c r="F63" s="18">
        <v>77.6</v>
      </c>
      <c r="G63" s="18">
        <f t="shared" si="3"/>
        <v>38.8</v>
      </c>
      <c r="H63" s="18">
        <f t="shared" si="7"/>
        <v>60.05</v>
      </c>
      <c r="I63" s="18"/>
    </row>
    <row r="64" spans="1:9" ht="15" customHeight="1">
      <c r="A64" s="16" t="s">
        <v>163</v>
      </c>
      <c r="B64" s="16" t="s">
        <v>164</v>
      </c>
      <c r="C64" s="17" t="s">
        <v>165</v>
      </c>
      <c r="D64" s="18">
        <v>48.5</v>
      </c>
      <c r="E64" s="18">
        <f t="shared" si="6"/>
        <v>24.25</v>
      </c>
      <c r="F64" s="18">
        <v>85.4</v>
      </c>
      <c r="G64" s="18">
        <f t="shared" si="3"/>
        <v>42.7</v>
      </c>
      <c r="H64" s="18">
        <f t="shared" si="7"/>
        <v>66.95</v>
      </c>
      <c r="I64" s="18"/>
    </row>
    <row r="65" spans="1:9" ht="15" customHeight="1">
      <c r="A65" s="16" t="s">
        <v>166</v>
      </c>
      <c r="B65" s="16" t="s">
        <v>164</v>
      </c>
      <c r="C65" s="17" t="s">
        <v>165</v>
      </c>
      <c r="D65" s="18">
        <v>46.5</v>
      </c>
      <c r="E65" s="18">
        <f t="shared" si="6"/>
        <v>23.25</v>
      </c>
      <c r="F65" s="18">
        <v>83.4</v>
      </c>
      <c r="G65" s="18">
        <f t="shared" si="3"/>
        <v>41.7</v>
      </c>
      <c r="H65" s="18">
        <f t="shared" si="7"/>
        <v>64.95</v>
      </c>
      <c r="I65" s="18"/>
    </row>
    <row r="66" spans="1:9" ht="15" customHeight="1">
      <c r="A66" s="16" t="s">
        <v>167</v>
      </c>
      <c r="B66" s="16" t="s">
        <v>168</v>
      </c>
      <c r="C66" s="17" t="s">
        <v>169</v>
      </c>
      <c r="D66" s="18">
        <v>56</v>
      </c>
      <c r="E66" s="18">
        <f t="shared" si="6"/>
        <v>28</v>
      </c>
      <c r="F66" s="18">
        <v>80.2</v>
      </c>
      <c r="G66" s="18">
        <f t="shared" si="3"/>
        <v>40.1</v>
      </c>
      <c r="H66" s="18">
        <f t="shared" si="7"/>
        <v>68.1</v>
      </c>
      <c r="I66" s="18"/>
    </row>
    <row r="67" spans="1:9" ht="15" customHeight="1">
      <c r="A67" s="16" t="s">
        <v>170</v>
      </c>
      <c r="B67" s="16" t="s">
        <v>168</v>
      </c>
      <c r="C67" s="17" t="s">
        <v>169</v>
      </c>
      <c r="D67" s="18">
        <v>42.5</v>
      </c>
      <c r="E67" s="18">
        <f t="shared" si="6"/>
        <v>21.25</v>
      </c>
      <c r="F67" s="18">
        <v>86.4</v>
      </c>
      <c r="G67" s="18">
        <f t="shared" si="3"/>
        <v>43.2</v>
      </c>
      <c r="H67" s="18">
        <f t="shared" si="7"/>
        <v>64.45</v>
      </c>
      <c r="I67" s="18"/>
    </row>
    <row r="68" spans="1:9" ht="15" customHeight="1">
      <c r="A68" s="16" t="s">
        <v>171</v>
      </c>
      <c r="B68" s="16" t="s">
        <v>168</v>
      </c>
      <c r="C68" s="17" t="s">
        <v>172</v>
      </c>
      <c r="D68" s="18">
        <v>58</v>
      </c>
      <c r="E68" s="18">
        <f t="shared" si="6"/>
        <v>29</v>
      </c>
      <c r="F68" s="18">
        <v>83</v>
      </c>
      <c r="G68" s="18">
        <f t="shared" si="3"/>
        <v>41.5</v>
      </c>
      <c r="H68" s="18">
        <f t="shared" si="7"/>
        <v>70.5</v>
      </c>
      <c r="I68" s="18"/>
    </row>
    <row r="69" spans="1:9" ht="15" customHeight="1">
      <c r="A69" s="16" t="s">
        <v>173</v>
      </c>
      <c r="B69" s="16" t="s">
        <v>168</v>
      </c>
      <c r="C69" s="17" t="s">
        <v>172</v>
      </c>
      <c r="D69" s="18">
        <v>56</v>
      </c>
      <c r="E69" s="18">
        <f t="shared" si="6"/>
        <v>28</v>
      </c>
      <c r="F69" s="18">
        <v>84.4</v>
      </c>
      <c r="G69" s="18">
        <f t="shared" si="3"/>
        <v>42.2</v>
      </c>
      <c r="H69" s="18">
        <f t="shared" si="7"/>
        <v>70.2</v>
      </c>
      <c r="I69" s="18"/>
    </row>
  </sheetData>
  <sheetProtection/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55" right="0.55" top="0.39" bottom="0.59" header="0.51" footer="0.1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2017-09-01T03:55:58Z</cp:lastPrinted>
  <dcterms:created xsi:type="dcterms:W3CDTF">2017-08-08T07:26:18Z</dcterms:created>
  <dcterms:modified xsi:type="dcterms:W3CDTF">2017-09-01T04:38:08Z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