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950" activeTab="0"/>
  </bookViews>
  <sheets>
    <sheet name="随州" sheetId="1" r:id="rId1"/>
  </sheets>
  <externalReferences>
    <externalReference r:id="rId4"/>
  </externalReference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潜江">#REF!</definedName>
    <definedName name="神农架">#REF!</definedName>
    <definedName name="十堰">#REF!</definedName>
    <definedName name="随州">'随州'!$A$5:$N$140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<sst xmlns="http://schemas.openxmlformats.org/spreadsheetml/2006/main" count="1024" uniqueCount="660">
  <si>
    <t>招录单位(盖章)：</t>
  </si>
  <si>
    <t>招录职位</t>
  </si>
  <si>
    <t>职位代码</t>
  </si>
  <si>
    <t>姓名</t>
  </si>
  <si>
    <t>性别</t>
  </si>
  <si>
    <t>准考证号</t>
  </si>
  <si>
    <t>笔试</t>
  </si>
  <si>
    <t>面试分数</t>
  </si>
  <si>
    <t>综合分</t>
  </si>
  <si>
    <t>毕业院校</t>
  </si>
  <si>
    <t>工作单位</t>
  </si>
  <si>
    <t>备注</t>
  </si>
  <si>
    <t>行政职业能力测验</t>
  </si>
  <si>
    <t>申论</t>
  </si>
  <si>
    <t>公安基础知识</t>
  </si>
  <si>
    <t>折算分</t>
  </si>
  <si>
    <t>随州市财政局</t>
  </si>
  <si>
    <t>2002012001001</t>
  </si>
  <si>
    <t>王蓉蓉</t>
  </si>
  <si>
    <t>女</t>
  </si>
  <si>
    <t>102421603219</t>
  </si>
  <si>
    <t>武汉科技大学</t>
  </si>
  <si>
    <t>无</t>
  </si>
  <si>
    <t>湖北工业大学</t>
  </si>
  <si>
    <t>男</t>
  </si>
  <si>
    <t>河北工程大学</t>
  </si>
  <si>
    <t>长江大学</t>
  </si>
  <si>
    <t>中南财经政法大学</t>
  </si>
  <si>
    <t>随州市住房和城乡建设委员会1</t>
  </si>
  <si>
    <t>2002012001002</t>
  </si>
  <si>
    <t>李乐乐</t>
  </si>
  <si>
    <t>102424409630</t>
  </si>
  <si>
    <t>河北联合大学轻工学院</t>
  </si>
  <si>
    <t>武汉建设技术发展有限公司</t>
  </si>
  <si>
    <t>曹武</t>
  </si>
  <si>
    <t>102423313707</t>
  </si>
  <si>
    <t>湖北文理学院</t>
  </si>
  <si>
    <t>襄阳市永征房地产开发有限公司</t>
  </si>
  <si>
    <t>武汉工程科技学院</t>
  </si>
  <si>
    <t>随州市交通运输局</t>
  </si>
  <si>
    <t>2002012001003</t>
  </si>
  <si>
    <t>周榆瑄</t>
  </si>
  <si>
    <t>102424412519</t>
  </si>
  <si>
    <t>江汉大学文理学院</t>
  </si>
  <si>
    <t>随州市曾都区洛阳镇君子山村</t>
  </si>
  <si>
    <t>随州市水利局</t>
  </si>
  <si>
    <t>2002012001004</t>
  </si>
  <si>
    <t>陈超</t>
  </si>
  <si>
    <t>102422004416</t>
  </si>
  <si>
    <t>三峡大学</t>
  </si>
  <si>
    <t>中国葛洲坝集团第五工程有限公司</t>
  </si>
  <si>
    <t>需经常外出</t>
  </si>
  <si>
    <t>随州市司法局</t>
  </si>
  <si>
    <t>2002012001006</t>
  </si>
  <si>
    <t>湖北民族学院</t>
  </si>
  <si>
    <t>方梦婷</t>
  </si>
  <si>
    <t>102424615309</t>
  </si>
  <si>
    <t>湖北工程学院</t>
  </si>
  <si>
    <t>随州市随县环潭镇人民政府</t>
  </si>
  <si>
    <t>随州市粮食局</t>
  </si>
  <si>
    <t>2002012001007</t>
  </si>
  <si>
    <t>周童玲</t>
  </si>
  <si>
    <t>102422305223</t>
  </si>
  <si>
    <t>湖北师范大学</t>
  </si>
  <si>
    <t>中国工商银行随州广水中山支行</t>
  </si>
  <si>
    <t>随州市林业局</t>
  </si>
  <si>
    <t>2002012001008</t>
  </si>
  <si>
    <t>杨柳</t>
  </si>
  <si>
    <t>102421503929</t>
  </si>
  <si>
    <t>武汉生物工程学院</t>
  </si>
  <si>
    <t>随县风景园林管理局</t>
  </si>
  <si>
    <t>华中农业大学</t>
  </si>
  <si>
    <t>调剂</t>
  </si>
  <si>
    <t>涂闻闻</t>
  </si>
  <si>
    <t>102421602914</t>
  </si>
  <si>
    <t>长江大学文理学院</t>
  </si>
  <si>
    <t>随州市淅河镇财政所</t>
  </si>
  <si>
    <t>随州市物价局</t>
  </si>
  <si>
    <t>2002012001009</t>
  </si>
  <si>
    <t>姚玲</t>
  </si>
  <si>
    <t>102423621515</t>
  </si>
  <si>
    <t>南开大学</t>
  </si>
  <si>
    <t>随州市人民政府法制办公室</t>
  </si>
  <si>
    <t>2002012001010</t>
  </si>
  <si>
    <t>李奕甫</t>
  </si>
  <si>
    <t>102426807911</t>
  </si>
  <si>
    <t>华中科技大学</t>
  </si>
  <si>
    <t>湖北警官学院</t>
  </si>
  <si>
    <t>湖北经济学院</t>
  </si>
  <si>
    <t>随州市工商局消费者权益保护分局</t>
  </si>
  <si>
    <t>2002012001012</t>
  </si>
  <si>
    <t>叶凌宇</t>
  </si>
  <si>
    <t>102423504102</t>
  </si>
  <si>
    <t>武汉大学</t>
  </si>
  <si>
    <t>宜城市产品质量监督检验所</t>
  </si>
  <si>
    <t>武汉纺织大学</t>
  </si>
  <si>
    <t>随州市工商局市场主体信用监管分局</t>
  </si>
  <si>
    <t>2002012001013</t>
  </si>
  <si>
    <t>孔晓</t>
  </si>
  <si>
    <t>102421710020</t>
  </si>
  <si>
    <t>武昌理工学院</t>
  </si>
  <si>
    <t>随州市工商局</t>
  </si>
  <si>
    <t>随州市食品药品监督管理局高新技术产业园区分局</t>
  </si>
  <si>
    <t>2002012001014</t>
  </si>
  <si>
    <t>吴晓昧</t>
  </si>
  <si>
    <t>102425705317</t>
  </si>
  <si>
    <t>武汉轻工大学</t>
  </si>
  <si>
    <t>随州市淅河一中</t>
  </si>
  <si>
    <t>武汉理工大学</t>
  </si>
  <si>
    <t>淅河镇食品药品监督管理所</t>
  </si>
  <si>
    <t>2002012001015</t>
  </si>
  <si>
    <t>李玉叶</t>
  </si>
  <si>
    <t>102425601007</t>
  </si>
  <si>
    <t>江南大学</t>
  </si>
  <si>
    <t>江南影视艺术职业学院</t>
  </si>
  <si>
    <t>随州市供销社</t>
  </si>
  <si>
    <t>2002012001016</t>
  </si>
  <si>
    <t>严格</t>
  </si>
  <si>
    <t>102421205528</t>
  </si>
  <si>
    <t>武汉晴川学院</t>
  </si>
  <si>
    <t>湖北省随州高新区熊家社区</t>
  </si>
  <si>
    <t>武昌首义学院</t>
  </si>
  <si>
    <t>随州市机关事务管理局</t>
  </si>
  <si>
    <t>2002012001017</t>
  </si>
  <si>
    <t>刘洋</t>
  </si>
  <si>
    <t>102423811823</t>
  </si>
  <si>
    <t>湖北省谷城县史志办公室</t>
  </si>
  <si>
    <t>随州市社会保险局</t>
  </si>
  <si>
    <t>2002012001018</t>
  </si>
  <si>
    <t>陈奕廷</t>
  </si>
  <si>
    <t>102423507515</t>
  </si>
  <si>
    <t>湖北大学知行学院</t>
  </si>
  <si>
    <t>随州市劳动就业管理局</t>
  </si>
  <si>
    <t>2002012001019</t>
  </si>
  <si>
    <t>张琦</t>
  </si>
  <si>
    <t xml:space="preserve">
</t>
  </si>
  <si>
    <t>张扬</t>
  </si>
  <si>
    <t>102423108222</t>
  </si>
  <si>
    <t>海南大学</t>
  </si>
  <si>
    <t>随州职业技术学院</t>
  </si>
  <si>
    <t>随州市园林局</t>
  </si>
  <si>
    <t>2002012001020</t>
  </si>
  <si>
    <t>何烨辉</t>
  </si>
  <si>
    <t>102426501314</t>
  </si>
  <si>
    <t>湖北民族学院科技学院</t>
  </si>
  <si>
    <t>深圳市翔飞达园林景观工程有限公司</t>
  </si>
  <si>
    <t>随州市房产管理局</t>
  </si>
  <si>
    <t>2002012001021</t>
  </si>
  <si>
    <t>金旭</t>
  </si>
  <si>
    <t>102424901427</t>
  </si>
  <si>
    <t>陈欢欢</t>
  </si>
  <si>
    <t>102422210912</t>
  </si>
  <si>
    <t>随县工商局洪山工商所</t>
  </si>
  <si>
    <t>李硕</t>
  </si>
  <si>
    <t>102422302414</t>
  </si>
  <si>
    <t>武汉工程大学</t>
  </si>
  <si>
    <t>随州市非税收入管理局</t>
  </si>
  <si>
    <t>2002012001022</t>
  </si>
  <si>
    <t>田雨薇</t>
  </si>
  <si>
    <t>102426004122</t>
  </si>
  <si>
    <t>中国电信股份有限公司随州分公司</t>
  </si>
  <si>
    <t>湖北大学</t>
  </si>
  <si>
    <t>随州市农业行政执法支 队</t>
  </si>
  <si>
    <t>2002012001023</t>
  </si>
  <si>
    <t>李自来</t>
  </si>
  <si>
    <t>102423502304</t>
  </si>
  <si>
    <t>河北农业大学</t>
  </si>
  <si>
    <t>随州市邮政管理局</t>
  </si>
  <si>
    <t>随州市蔬菜办公室</t>
  </si>
  <si>
    <t>2002012001024</t>
  </si>
  <si>
    <t>刘婷婷</t>
  </si>
  <si>
    <t>102426802609</t>
  </si>
  <si>
    <t>中国农业银行股份有限公司湖北随县支行</t>
  </si>
  <si>
    <t>随州市城市社会经济调查队</t>
  </si>
  <si>
    <t>2002012001025</t>
  </si>
  <si>
    <t>刘义圆</t>
  </si>
  <si>
    <t>102424306429</t>
  </si>
  <si>
    <t>武汉鑫钱源科技有限公司</t>
  </si>
  <si>
    <t>需经常出差和下乡</t>
  </si>
  <si>
    <t>随州市大洪山风景名胜区林 业 局1</t>
  </si>
  <si>
    <t>2002012001026</t>
  </si>
  <si>
    <t>余泽胜</t>
  </si>
  <si>
    <t>102423613528</t>
  </si>
  <si>
    <t>需经常在深山野外工作</t>
  </si>
  <si>
    <t>随州市大洪山风景名胜区林 业 局2</t>
  </si>
  <si>
    <t>2002012001027</t>
  </si>
  <si>
    <t>余金萍</t>
  </si>
  <si>
    <t>102423107913</t>
  </si>
  <si>
    <t>商丘师范学院</t>
  </si>
  <si>
    <t>新乡市红旗区实验小学</t>
  </si>
  <si>
    <t>武汉工商学院</t>
  </si>
  <si>
    <t>随州市住房和城乡建设委员会2</t>
  </si>
  <si>
    <t>2002012001028</t>
  </si>
  <si>
    <t>倪明</t>
  </si>
  <si>
    <t>102421603319</t>
  </si>
  <si>
    <t>广东警官学院</t>
  </si>
  <si>
    <t>随州市曾都区洛阳镇胡家河村</t>
  </si>
  <si>
    <t>中共随州市委老干部局</t>
  </si>
  <si>
    <t>2002012001029</t>
  </si>
  <si>
    <t>骆祎琛</t>
  </si>
  <si>
    <t>102426302123</t>
  </si>
  <si>
    <t>中央广播电视大学</t>
  </si>
  <si>
    <t>海南师范大学</t>
  </si>
  <si>
    <t>赵越</t>
  </si>
  <si>
    <t>102424200906</t>
  </si>
  <si>
    <t>随州市城市管理综合执法局</t>
  </si>
  <si>
    <t>中共随州市委党校</t>
  </si>
  <si>
    <t>2002012001030</t>
  </si>
  <si>
    <t>夏雨薇</t>
  </si>
  <si>
    <t>102425915808</t>
  </si>
  <si>
    <t>湖北经济学院法商学院</t>
  </si>
  <si>
    <t>湖北省随州市曾都区南郊办事处茶庵社区</t>
  </si>
  <si>
    <t>张公雷</t>
  </si>
  <si>
    <t>102423510618</t>
  </si>
  <si>
    <t>桂林电子科技大学</t>
  </si>
  <si>
    <t>农行湖北省随州市分行</t>
  </si>
  <si>
    <t>随州市档案局</t>
  </si>
  <si>
    <t>2002012001031</t>
  </si>
  <si>
    <t>杨晓艳</t>
  </si>
  <si>
    <t>102426005203</t>
  </si>
  <si>
    <t>华中师范大学</t>
  </si>
  <si>
    <t>曾都区医疗保险局</t>
  </si>
  <si>
    <t>徐春燕</t>
  </si>
  <si>
    <t>102424711913</t>
  </si>
  <si>
    <t>汉十高速</t>
  </si>
  <si>
    <t>文华学院</t>
  </si>
  <si>
    <t>随州市红十字会</t>
  </si>
  <si>
    <t>2002012001032</t>
  </si>
  <si>
    <t>汪海啸</t>
  </si>
  <si>
    <t>102421409206</t>
  </si>
  <si>
    <t>延边大学</t>
  </si>
  <si>
    <t>随州市桐柏山太白顶风景名胜区管理委员会</t>
  </si>
  <si>
    <t>随州市中级人民法院</t>
  </si>
  <si>
    <t>2002012001033</t>
  </si>
  <si>
    <t>叶江端</t>
  </si>
  <si>
    <t>102425911023</t>
  </si>
  <si>
    <t>武汉传媒学院</t>
  </si>
  <si>
    <t>湖北省标准化与质量研究院</t>
  </si>
  <si>
    <t>2002012001034</t>
  </si>
  <si>
    <t>王祯</t>
  </si>
  <si>
    <t>102421603013</t>
  </si>
  <si>
    <t>曾都区卫生和计划生育局1</t>
  </si>
  <si>
    <t>2002012002001</t>
  </si>
  <si>
    <t>钦莎莎</t>
  </si>
  <si>
    <t>102422610705</t>
  </si>
  <si>
    <t>南华大学医学院</t>
  </si>
  <si>
    <t>曾都区卫生和计划生育局2</t>
  </si>
  <si>
    <t>2002012002002</t>
  </si>
  <si>
    <t>周名楷</t>
  </si>
  <si>
    <t>102426703413</t>
  </si>
  <si>
    <t>曾都区经济和信息化局</t>
  </si>
  <si>
    <t>2002012002003</t>
  </si>
  <si>
    <t>朱李丹</t>
  </si>
  <si>
    <t>102422109322</t>
  </si>
  <si>
    <t>扬州大学</t>
  </si>
  <si>
    <t>汉口学院</t>
  </si>
  <si>
    <t>曾都区司法局乡镇司法所</t>
  </si>
  <si>
    <t>2002012002005</t>
  </si>
  <si>
    <t>马贻圣</t>
  </si>
  <si>
    <t>102420704104</t>
  </si>
  <si>
    <t>刘军</t>
  </si>
  <si>
    <t>102424709419</t>
  </si>
  <si>
    <t>河南农业大学</t>
  </si>
  <si>
    <t>李志政</t>
  </si>
  <si>
    <t>102426303809</t>
  </si>
  <si>
    <t>东北师范大学</t>
  </si>
  <si>
    <t>曾都区畜牧兽医特产局1</t>
  </si>
  <si>
    <t>2002012002008</t>
  </si>
  <si>
    <t>朱晓玲</t>
  </si>
  <si>
    <t>102421502613</t>
  </si>
  <si>
    <t>新疆伊犁师范学院</t>
  </si>
  <si>
    <t>小林镇中心学校</t>
  </si>
  <si>
    <t>曾都区畜牧兽医特产局2</t>
  </si>
  <si>
    <t>2002012002009</t>
  </si>
  <si>
    <t>华卉</t>
  </si>
  <si>
    <t>102423002401</t>
  </si>
  <si>
    <t>上海建桥学院</t>
  </si>
  <si>
    <t>武汉东湖学院</t>
  </si>
  <si>
    <t>曾都区政府机关事务管理局</t>
  </si>
  <si>
    <t>2002012002010</t>
  </si>
  <si>
    <t>苏琛博</t>
  </si>
  <si>
    <t>102423611218</t>
  </si>
  <si>
    <t>随州市曾都区淅河镇财政所</t>
  </si>
  <si>
    <t>程力专用汽车股份有限公司</t>
  </si>
  <si>
    <t>曾都区招商局(外事侨务旅游局)</t>
  </si>
  <si>
    <t>2002012002011</t>
  </si>
  <si>
    <t>丁巧君</t>
  </si>
  <si>
    <t>102421810617</t>
  </si>
  <si>
    <t>曾都区军队转业干部自主择业服务中心</t>
  </si>
  <si>
    <t>2002012002012</t>
  </si>
  <si>
    <t>刘亚楠</t>
  </si>
  <si>
    <t>102422300128</t>
  </si>
  <si>
    <t>随州市城乡网格化建设管理中心</t>
  </si>
  <si>
    <t>曾都区工商局万店工商所1</t>
  </si>
  <si>
    <t>2002012002013</t>
  </si>
  <si>
    <t>周杨</t>
  </si>
  <si>
    <t>102423617419</t>
  </si>
  <si>
    <t>基层一线执法岗位</t>
  </si>
  <si>
    <t>曾都区工商局万店工商所2</t>
  </si>
  <si>
    <t>2002012002014</t>
  </si>
  <si>
    <t>谌秋彤</t>
  </si>
  <si>
    <t>102423419409</t>
  </si>
  <si>
    <t>湖北工程学院新技术学院</t>
  </si>
  <si>
    <t>湖北省随州市曾都区万店镇九里岗村村委会</t>
  </si>
  <si>
    <t>曾都区工商局何店工商所</t>
  </si>
  <si>
    <t>2002012002015</t>
  </si>
  <si>
    <t>桂玉洁</t>
  </si>
  <si>
    <t>102421507102</t>
  </si>
  <si>
    <t>曾都区工商局府河工商所1</t>
  </si>
  <si>
    <t>2002012002016</t>
  </si>
  <si>
    <t>郭娇</t>
  </si>
  <si>
    <t>102426304602</t>
  </si>
  <si>
    <t>曾都区工商局府河工商所2</t>
  </si>
  <si>
    <t>2002012002017</t>
  </si>
  <si>
    <t>周正</t>
  </si>
  <si>
    <t>102421601005</t>
  </si>
  <si>
    <t>代彦</t>
  </si>
  <si>
    <t>102423003824</t>
  </si>
  <si>
    <t>曾都区工商局府河工商所3</t>
  </si>
  <si>
    <t>2002012002018</t>
  </si>
  <si>
    <t>张继文</t>
  </si>
  <si>
    <t>102421606405</t>
  </si>
  <si>
    <t>湖北汽车工业学院</t>
  </si>
  <si>
    <t>曾都区工商局洛阳工商所1</t>
  </si>
  <si>
    <t>2002012002019</t>
  </si>
  <si>
    <t>江思灵</t>
  </si>
  <si>
    <t>102423701110</t>
  </si>
  <si>
    <t>曾都区工商局洛阳工商所2</t>
  </si>
  <si>
    <t>2002012002020</t>
  </si>
  <si>
    <t>周威</t>
  </si>
  <si>
    <t>102425101129</t>
  </si>
  <si>
    <t>湖北梯田文化有限公司</t>
  </si>
  <si>
    <t>曾都区乡镇(办事处)</t>
  </si>
  <si>
    <t>2002012002021</t>
  </si>
  <si>
    <t>张高原</t>
  </si>
  <si>
    <t>102425809222</t>
  </si>
  <si>
    <t>李宇轩</t>
  </si>
  <si>
    <t>102421206008</t>
  </si>
  <si>
    <t>蒋言慧</t>
  </si>
  <si>
    <t>102422006613</t>
  </si>
  <si>
    <t>2002012002022</t>
  </si>
  <si>
    <t>李帅</t>
  </si>
  <si>
    <t>102421205514</t>
  </si>
  <si>
    <t>湖北中石化随县公司</t>
  </si>
  <si>
    <t>张轩</t>
  </si>
  <si>
    <t>102426807903</t>
  </si>
  <si>
    <t>随州市曾都区南郊朱家湾居委会</t>
  </si>
  <si>
    <t>黄立功</t>
  </si>
  <si>
    <t>102425808910</t>
  </si>
  <si>
    <t>随州市曾都区何店镇桂华村</t>
  </si>
  <si>
    <t>2002012002023</t>
  </si>
  <si>
    <t>纪鑫</t>
  </si>
  <si>
    <t>102424308520</t>
  </si>
  <si>
    <t>刘京京</t>
  </si>
  <si>
    <t>102426406510</t>
  </si>
  <si>
    <t>山东财经大学</t>
  </si>
  <si>
    <t>易韵笛</t>
  </si>
  <si>
    <t>102424901205</t>
  </si>
  <si>
    <t>青海大学</t>
  </si>
  <si>
    <t>曾都区红十字会</t>
  </si>
  <si>
    <t>2002012002024</t>
  </si>
  <si>
    <t>黄欣然</t>
  </si>
  <si>
    <t>102425510514</t>
  </si>
  <si>
    <t>香港城市大学</t>
  </si>
  <si>
    <t>曾都区档案局</t>
  </si>
  <si>
    <t>2002012002025</t>
  </si>
  <si>
    <t>孙孟贤</t>
  </si>
  <si>
    <t>102420706425</t>
  </si>
  <si>
    <t>长沙理工大学城南学院</t>
  </si>
  <si>
    <t>曾都区老干部活动中心</t>
  </si>
  <si>
    <t>2002012002026</t>
  </si>
  <si>
    <t>盛畅</t>
  </si>
  <si>
    <t>102426701322</t>
  </si>
  <si>
    <t>曾都区休干管理所</t>
  </si>
  <si>
    <t>2002012002027</t>
  </si>
  <si>
    <t>刘蕾</t>
  </si>
  <si>
    <t>102424900524</t>
  </si>
  <si>
    <t>田静</t>
  </si>
  <si>
    <t>102425400127</t>
  </si>
  <si>
    <t>武汉华夏理工学院</t>
  </si>
  <si>
    <t>102424305411</t>
  </si>
  <si>
    <t xml:space="preserve"> </t>
  </si>
  <si>
    <t>曾都区人民法院</t>
  </si>
  <si>
    <t>2002012002029</t>
  </si>
  <si>
    <t>皮广益</t>
  </si>
  <si>
    <t>102426600805</t>
  </si>
  <si>
    <t>湖北省随州市曾都区人民法院</t>
  </si>
  <si>
    <t>黄冈师范学院</t>
  </si>
  <si>
    <t>曾都区人民检察院</t>
  </si>
  <si>
    <t>2002012002030</t>
  </si>
  <si>
    <t>宋静媛</t>
  </si>
  <si>
    <t>102423704120</t>
  </si>
  <si>
    <t>精伦电子股份有限公司</t>
  </si>
  <si>
    <t>2002012002031</t>
  </si>
  <si>
    <t>罗松竹</t>
  </si>
  <si>
    <t>102426211609</t>
  </si>
  <si>
    <t>随州市随县安居镇黄家寨村</t>
  </si>
  <si>
    <t>王毅</t>
  </si>
  <si>
    <t>102060308102</t>
  </si>
  <si>
    <t>中南财经政法大学武汉学院</t>
  </si>
  <si>
    <t>广水市房产管理局1</t>
  </si>
  <si>
    <t>2002012003001</t>
  </si>
  <si>
    <t>黄欢欢</t>
  </si>
  <si>
    <t>102421103619</t>
  </si>
  <si>
    <t>广水市房产管理局2</t>
  </si>
  <si>
    <t>2002012003002</t>
  </si>
  <si>
    <t>徐艳艳</t>
  </si>
  <si>
    <t>102420108614</t>
  </si>
  <si>
    <t>曲阜师范大学</t>
  </si>
  <si>
    <t>广水市实验高中</t>
  </si>
  <si>
    <t>广水市供销合作社联合社1</t>
  </si>
  <si>
    <t>2002012003003</t>
  </si>
  <si>
    <t>吴梦君</t>
  </si>
  <si>
    <t>102423107626</t>
  </si>
  <si>
    <t>广水市供销合作社联合社2</t>
  </si>
  <si>
    <t>2002012003004</t>
  </si>
  <si>
    <t>胡耀月</t>
  </si>
  <si>
    <t>102420602924</t>
  </si>
  <si>
    <t>广水市粮食局</t>
  </si>
  <si>
    <t>2002012003005</t>
  </si>
  <si>
    <t>方冰</t>
  </si>
  <si>
    <t>102425912305</t>
  </si>
  <si>
    <t>广水市农村经营管理局</t>
  </si>
  <si>
    <t>2002012003006</t>
  </si>
  <si>
    <t>代惠</t>
  </si>
  <si>
    <t>102426702826</t>
  </si>
  <si>
    <t>武汉金必达财务管理咨询公司</t>
  </si>
  <si>
    <t>裴晨</t>
  </si>
  <si>
    <t>102425407627</t>
  </si>
  <si>
    <t>武汉学院</t>
  </si>
  <si>
    <t>广水市老龄工作委员会办公室</t>
  </si>
  <si>
    <t>2002012003007</t>
  </si>
  <si>
    <t>王新</t>
  </si>
  <si>
    <t>102423807709</t>
  </si>
  <si>
    <t>广水市人民政府办公室调研科</t>
  </si>
  <si>
    <t>广水市乡镇（街道）</t>
  </si>
  <si>
    <t>2002012003008</t>
  </si>
  <si>
    <t>毛银平</t>
  </si>
  <si>
    <t>102425405829</t>
  </si>
  <si>
    <t>安徽大学</t>
  </si>
  <si>
    <t>周奥</t>
  </si>
  <si>
    <t>102422610824</t>
  </si>
  <si>
    <t>湖北省随州市广水市长岭镇联合村</t>
  </si>
  <si>
    <t>邹凯</t>
  </si>
  <si>
    <t>102426406620</t>
  </si>
  <si>
    <t>安阳工学院</t>
  </si>
  <si>
    <t>河南省信阳市浉河区五里墩办事处</t>
  </si>
  <si>
    <t>2002012003009</t>
  </si>
  <si>
    <t>赖妍</t>
  </si>
  <si>
    <t>102423502004</t>
  </si>
  <si>
    <t>湖北省随州市广水市应山街道办事处八一村</t>
  </si>
  <si>
    <t>2002012003010</t>
  </si>
  <si>
    <t>李鸣</t>
  </si>
  <si>
    <t>102425400519</t>
  </si>
  <si>
    <t>杨颖</t>
  </si>
  <si>
    <t>102424708726</t>
  </si>
  <si>
    <t>随县水利局</t>
  </si>
  <si>
    <t>2002012004001</t>
  </si>
  <si>
    <t>黄瑞</t>
  </si>
  <si>
    <t>102424307820</t>
  </si>
  <si>
    <t>三峡大学科技学院</t>
  </si>
  <si>
    <t>随县财政局</t>
  </si>
  <si>
    <t>2002012004002</t>
  </si>
  <si>
    <t>李妳</t>
  </si>
  <si>
    <t>102424200801</t>
  </si>
  <si>
    <t>悉尼大学</t>
  </si>
  <si>
    <t>2002012004003</t>
  </si>
  <si>
    <t>薛珊珊</t>
  </si>
  <si>
    <t>102424710214</t>
  </si>
  <si>
    <t>长沙大学</t>
  </si>
  <si>
    <t>随州海翼汉东至尊</t>
  </si>
  <si>
    <t>随县社会养老保险局</t>
  </si>
  <si>
    <t>2002012004004</t>
  </si>
  <si>
    <t>熊安然</t>
  </si>
  <si>
    <t>102426804708</t>
  </si>
  <si>
    <t>曾都区洛阳镇王家桥村委会</t>
  </si>
  <si>
    <t>随县经济和信息化局</t>
  </si>
  <si>
    <t>2002012004005</t>
  </si>
  <si>
    <t>蒯仁军</t>
  </si>
  <si>
    <t>102424115505</t>
  </si>
  <si>
    <t>2002012004006</t>
  </si>
  <si>
    <t>刘智君</t>
  </si>
  <si>
    <t>102423106810</t>
  </si>
  <si>
    <t>湖北省随州市曾都区洛阳镇同兴村</t>
  </si>
  <si>
    <t>此岗位经常下乡。</t>
  </si>
  <si>
    <t>随县人民法院</t>
  </si>
  <si>
    <t>2002012004007</t>
  </si>
  <si>
    <t>魏文杰</t>
  </si>
  <si>
    <t>102423612208</t>
  </si>
  <si>
    <t>姜涛</t>
  </si>
  <si>
    <t>102423613903</t>
  </si>
  <si>
    <t>张洋</t>
  </si>
  <si>
    <t>102426603112</t>
  </si>
  <si>
    <t>中国人民公安大学</t>
  </si>
  <si>
    <t>倪锐</t>
  </si>
  <si>
    <t>102423003926</t>
  </si>
  <si>
    <t>河南省邓州市水利局</t>
  </si>
  <si>
    <t>2002012004008</t>
  </si>
  <si>
    <t>张维</t>
  </si>
  <si>
    <t>102426210624</t>
  </si>
  <si>
    <t>华北科技学院</t>
  </si>
  <si>
    <t>廖禹召</t>
  </si>
  <si>
    <t>102423504709</t>
  </si>
  <si>
    <t>2002012004009</t>
  </si>
  <si>
    <t>付学正</t>
  </si>
  <si>
    <t>102424407725</t>
  </si>
  <si>
    <t>甘肃政法学院</t>
  </si>
  <si>
    <t>刘盼盼</t>
  </si>
  <si>
    <t>102423612402</t>
  </si>
  <si>
    <t>河北科技师范学院</t>
  </si>
  <si>
    <t>随县人民检察院</t>
  </si>
  <si>
    <t>2002012004010</t>
  </si>
  <si>
    <t>彭晓明</t>
  </si>
  <si>
    <t>102421504325</t>
  </si>
  <si>
    <t>郑州大学</t>
  </si>
  <si>
    <t>随县农村党员干部现代远程教育办公室</t>
  </si>
  <si>
    <t>2002012004011</t>
  </si>
  <si>
    <t>毛凯</t>
  </si>
  <si>
    <t>102421601129</t>
  </si>
  <si>
    <t>经常携带摄像机等大型器材下乡</t>
  </si>
  <si>
    <t>随县高城镇人民政府</t>
  </si>
  <si>
    <t>2002012004012</t>
  </si>
  <si>
    <t>何成臣</t>
  </si>
  <si>
    <t>102421501210</t>
  </si>
  <si>
    <t>西安工业大学北方信息工程学院</t>
  </si>
  <si>
    <t>随县公共资源交易中心</t>
  </si>
  <si>
    <t>王倩文</t>
  </si>
  <si>
    <t>102426201927</t>
  </si>
  <si>
    <t>随县殷店镇人民政府</t>
  </si>
  <si>
    <t>2002012004013</t>
  </si>
  <si>
    <t>万昊</t>
  </si>
  <si>
    <t>102424617202</t>
  </si>
  <si>
    <t>潘强</t>
  </si>
  <si>
    <t>102426804101</t>
  </si>
  <si>
    <t>江俐拉</t>
  </si>
  <si>
    <t>102425101522</t>
  </si>
  <si>
    <t>2002012004014</t>
  </si>
  <si>
    <t>彭雪梅</t>
  </si>
  <si>
    <t>102424404023</t>
  </si>
  <si>
    <t>张又予</t>
  </si>
  <si>
    <t>102424617701</t>
  </si>
  <si>
    <t>随县淮河镇人民政府</t>
  </si>
  <si>
    <t>2002012004015</t>
  </si>
  <si>
    <t>程科</t>
  </si>
  <si>
    <t>102423618326</t>
  </si>
  <si>
    <t>长春工业大学人文信息学院</t>
  </si>
  <si>
    <t>随州太平人寿保险公司</t>
  </si>
  <si>
    <t>蒋学仕</t>
  </si>
  <si>
    <t>102426604812</t>
  </si>
  <si>
    <t>长沙理工大学</t>
  </si>
  <si>
    <t>随县高城镇人力资源和社会保障服务中心</t>
  </si>
  <si>
    <t>2002012004016</t>
  </si>
  <si>
    <t>郑加正</t>
  </si>
  <si>
    <t>102423809503</t>
  </si>
  <si>
    <t>随州市随县长岗镇人社中心</t>
  </si>
  <si>
    <t>随县吴山镇人民政府</t>
  </si>
  <si>
    <t>2002012004017</t>
  </si>
  <si>
    <t>夏炎炎</t>
  </si>
  <si>
    <t>102423619330</t>
  </si>
  <si>
    <t>红河学院</t>
  </si>
  <si>
    <t>闻梓淳</t>
  </si>
  <si>
    <t>102425914701</t>
  </si>
  <si>
    <t>2002012004018</t>
  </si>
  <si>
    <t>刘浏</t>
  </si>
  <si>
    <t>102421707505</t>
  </si>
  <si>
    <t>南京农业大学</t>
  </si>
  <si>
    <t>湖北省随州市曾都区万店镇龙头湾村村委会</t>
  </si>
  <si>
    <t>随县唐县镇人民政府</t>
  </si>
  <si>
    <t>2002012004019</t>
  </si>
  <si>
    <t>柏雪</t>
  </si>
  <si>
    <t>102424200904</t>
  </si>
  <si>
    <t>长春大学</t>
  </si>
  <si>
    <t>方胤越</t>
  </si>
  <si>
    <t>102423619520</t>
  </si>
  <si>
    <t>2002012004020</t>
  </si>
  <si>
    <t>张晨</t>
  </si>
  <si>
    <t>102421503015</t>
  </si>
  <si>
    <t>曾都区农业技术推广中心</t>
  </si>
  <si>
    <t>孙祥</t>
  </si>
  <si>
    <t>102424513021</t>
  </si>
  <si>
    <t>随县人力资源和社会保障局</t>
  </si>
  <si>
    <t>随县洪山镇人民政府</t>
  </si>
  <si>
    <t>2002012004021</t>
  </si>
  <si>
    <t>叶婧铭</t>
  </si>
  <si>
    <t>102426607906</t>
  </si>
  <si>
    <t>102424412327</t>
  </si>
  <si>
    <t>2002012005001</t>
  </si>
  <si>
    <t>赵品强</t>
  </si>
  <si>
    <t>101427206603</t>
  </si>
  <si>
    <t>随州市曾都区洛阳镇龚店村</t>
  </si>
  <si>
    <t>在本机关（单位）最低服务5年</t>
  </si>
  <si>
    <t>随州市公安局曾都区分局</t>
  </si>
  <si>
    <t>2002012006001</t>
  </si>
  <si>
    <t>王莹婷</t>
  </si>
  <si>
    <t>102420102718</t>
  </si>
  <si>
    <t>新疆艺术学院</t>
  </si>
  <si>
    <t>随州市公安局高新园区分局</t>
  </si>
  <si>
    <t>2002012006005</t>
  </si>
  <si>
    <t>王波</t>
  </si>
  <si>
    <t>102426607618</t>
  </si>
  <si>
    <t>武汉天维尔科技有限公司</t>
  </si>
  <si>
    <t xml:space="preserve"> 在本机关（单位）最低服务5年</t>
  </si>
  <si>
    <t>广水市公安局</t>
  </si>
  <si>
    <t>2002012006006</t>
  </si>
  <si>
    <t>徐雯雯</t>
  </si>
  <si>
    <t>102426003302</t>
  </si>
  <si>
    <t>在本机关最低服务5年。</t>
  </si>
  <si>
    <t>2002012006007</t>
  </si>
  <si>
    <t>汪岩</t>
  </si>
  <si>
    <t>102420602816</t>
  </si>
  <si>
    <t>信阳师范学院</t>
  </si>
  <si>
    <t xml:space="preserve"> 在本机关最低服务5年。</t>
  </si>
  <si>
    <t>随县公安局</t>
  </si>
  <si>
    <t>2002012007001</t>
  </si>
  <si>
    <t>刘朝霖</t>
  </si>
  <si>
    <t>103420205601</t>
  </si>
  <si>
    <t>2002012007002</t>
  </si>
  <si>
    <t>夏雨坤</t>
  </si>
  <si>
    <t>103420204406</t>
  </si>
  <si>
    <t>2002012007003</t>
  </si>
  <si>
    <t>何思远</t>
  </si>
  <si>
    <t>103420505623</t>
  </si>
  <si>
    <t>河南警察学院</t>
  </si>
  <si>
    <t>2002012007004</t>
  </si>
  <si>
    <t>徐子秋</t>
  </si>
  <si>
    <t>103420502513</t>
  </si>
  <si>
    <t>随州市随县人民政府办公室</t>
  </si>
  <si>
    <t>赵潞溱</t>
  </si>
  <si>
    <t>曾都区休干管理所</t>
  </si>
  <si>
    <t>2002012002028</t>
  </si>
  <si>
    <t>所学专业</t>
  </si>
  <si>
    <t>森林公安局曾都分局</t>
  </si>
  <si>
    <t>2002012008002</t>
  </si>
  <si>
    <t>魏张朝</t>
  </si>
  <si>
    <t>102422303826</t>
  </si>
  <si>
    <t>武汉警官职业学院</t>
  </si>
  <si>
    <t>司法警务</t>
  </si>
  <si>
    <t>熊玉柱</t>
  </si>
  <si>
    <t>102426602829</t>
  </si>
  <si>
    <t>法律</t>
  </si>
  <si>
    <t>法学</t>
  </si>
  <si>
    <t>社会工作</t>
  </si>
  <si>
    <t>随州市公安局</t>
  </si>
  <si>
    <t>罗珊珊</t>
  </si>
  <si>
    <t>女</t>
  </si>
  <si>
    <t>山西医科大学</t>
  </si>
  <si>
    <t>法医学</t>
  </si>
  <si>
    <t>无</t>
  </si>
  <si>
    <t>2016年招考的公务员，因该考生体检时已怀孕，没有参加体能测评，体检部分项目没检查。今年体检、体能测评合格，予以公示</t>
  </si>
  <si>
    <t>递补</t>
  </si>
  <si>
    <t>递补</t>
  </si>
  <si>
    <t xml:space="preserve">      随州市2017年度考试录用公务员拟录用人员名单</t>
  </si>
  <si>
    <t>上海信索实业有限公司</t>
  </si>
  <si>
    <t>湖北远成文化传播有限公司</t>
  </si>
  <si>
    <t>文华学院</t>
  </si>
  <si>
    <t>武汉维特童年教育科技有限公司</t>
  </si>
  <si>
    <t>湖北犇星化工有限责任公司</t>
  </si>
  <si>
    <t>曾都区机关事务管理局</t>
  </si>
  <si>
    <t>中房集团襄阳房地产开发股份有限公司</t>
  </si>
  <si>
    <t>襄阳市华洋堂百货公司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</si>
</sst>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</numFmts>
  <fonts count="25"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3" fillId="12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11" borderId="8" applyNumberFormat="0" applyAlignment="0" applyProtection="0"/>
    <xf numFmtId="0" fontId="11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18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\Documents\tencent%20files\1574037740\filerecv\&#20844;&#31034;&#21517;&#21333;\2017&#24180;&#36164;&#26684;&#22797;&#2345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随州"/>
    </sheetNames>
    <sheetDataSet>
      <sheetData sheetId="0">
        <row r="4">
          <cell r="E4" t="str">
            <v>王蓉蓉</v>
          </cell>
          <cell r="F4" t="str">
            <v>女</v>
          </cell>
          <cell r="G4" t="str">
            <v>102421603219</v>
          </cell>
          <cell r="H4">
            <v>63.2</v>
          </cell>
          <cell r="I4">
            <v>64</v>
          </cell>
          <cell r="J4">
            <v>0</v>
          </cell>
          <cell r="K4">
            <v>31.78</v>
          </cell>
          <cell r="L4">
            <v>1</v>
          </cell>
          <cell r="M4" t="str">
            <v>武汉科技大学</v>
          </cell>
          <cell r="N4" t="str">
            <v>国际经济与贸易</v>
          </cell>
          <cell r="Q4" t="str">
            <v>无</v>
          </cell>
        </row>
        <row r="5">
          <cell r="E5" t="str">
            <v>张洞石</v>
          </cell>
          <cell r="F5" t="str">
            <v>男</v>
          </cell>
          <cell r="G5" t="str">
            <v>102423900823</v>
          </cell>
          <cell r="H5">
            <v>59.2</v>
          </cell>
          <cell r="I5">
            <v>61</v>
          </cell>
          <cell r="J5">
            <v>0</v>
          </cell>
          <cell r="K5">
            <v>30.005</v>
          </cell>
          <cell r="L5">
            <v>2</v>
          </cell>
          <cell r="M5" t="str">
            <v>河北工程大学</v>
          </cell>
          <cell r="N5" t="str">
            <v>会计</v>
          </cell>
          <cell r="Q5" t="str">
            <v>无</v>
          </cell>
        </row>
        <row r="6">
          <cell r="E6" t="str">
            <v>苏讷</v>
          </cell>
          <cell r="F6" t="str">
            <v>女</v>
          </cell>
          <cell r="G6" t="str">
            <v>102426604905</v>
          </cell>
          <cell r="H6">
            <v>52.8</v>
          </cell>
          <cell r="I6">
            <v>67</v>
          </cell>
          <cell r="J6">
            <v>0</v>
          </cell>
          <cell r="K6">
            <v>29.595</v>
          </cell>
          <cell r="L6">
            <v>3</v>
          </cell>
          <cell r="M6" t="str">
            <v>湖北工业大学</v>
          </cell>
          <cell r="N6" t="str">
            <v>国际经济与贸易</v>
          </cell>
          <cell r="Q6" t="str">
            <v>曾都区林业科学研究所</v>
          </cell>
        </row>
        <row r="7">
          <cell r="E7" t="str">
            <v>叶晓东</v>
          </cell>
          <cell r="F7" t="str">
            <v>男</v>
          </cell>
          <cell r="G7" t="str">
            <v>102425102322</v>
          </cell>
          <cell r="H7">
            <v>52.8</v>
          </cell>
          <cell r="I7">
            <v>66.5</v>
          </cell>
          <cell r="J7">
            <v>0</v>
          </cell>
          <cell r="K7">
            <v>29.4825</v>
          </cell>
          <cell r="L7">
            <v>4</v>
          </cell>
          <cell r="M7" t="str">
            <v>中国地质大学江城学院</v>
          </cell>
          <cell r="N7" t="str">
            <v>国际经济与贸易</v>
          </cell>
          <cell r="Q7" t="str">
            <v>随县环潭镇财政所</v>
          </cell>
        </row>
        <row r="8">
          <cell r="E8" t="str">
            <v>邱欣瑶</v>
          </cell>
          <cell r="F8" t="str">
            <v>女</v>
          </cell>
          <cell r="G8" t="str">
            <v>102421811114</v>
          </cell>
          <cell r="H8">
            <v>58.4</v>
          </cell>
          <cell r="I8">
            <v>59.5</v>
          </cell>
          <cell r="J8">
            <v>0</v>
          </cell>
          <cell r="K8">
            <v>29.4475</v>
          </cell>
          <cell r="L8">
            <v>5</v>
          </cell>
          <cell r="M8" t="str">
            <v>长江大学</v>
          </cell>
          <cell r="N8" t="str">
            <v>会计学</v>
          </cell>
          <cell r="P8" t="str">
            <v>英语</v>
          </cell>
          <cell r="Q8" t="str">
            <v>无</v>
          </cell>
        </row>
        <row r="9">
          <cell r="E9" t="str">
            <v>周远征</v>
          </cell>
          <cell r="F9" t="str">
            <v>男</v>
          </cell>
          <cell r="G9" t="str">
            <v>102424900322</v>
          </cell>
          <cell r="H9">
            <v>59.2</v>
          </cell>
          <cell r="I9">
            <v>57.5</v>
          </cell>
          <cell r="J9">
            <v>0</v>
          </cell>
          <cell r="K9">
            <v>29.2175</v>
          </cell>
          <cell r="L9">
            <v>6</v>
          </cell>
          <cell r="M9" t="str">
            <v>中南财经政法大学</v>
          </cell>
          <cell r="N9" t="str">
            <v>财政学</v>
          </cell>
          <cell r="Q9" t="str">
            <v>武汉钢铁（集团）公司</v>
          </cell>
        </row>
        <row r="10">
          <cell r="E10" t="str">
            <v>朱银</v>
          </cell>
          <cell r="F10" t="str">
            <v>男</v>
          </cell>
          <cell r="G10" t="str">
            <v>102422304922</v>
          </cell>
          <cell r="H10">
            <v>62.4</v>
          </cell>
          <cell r="I10">
            <v>61.5</v>
          </cell>
          <cell r="J10">
            <v>0</v>
          </cell>
          <cell r="K10">
            <v>30.9975</v>
          </cell>
          <cell r="L10">
            <v>1</v>
          </cell>
          <cell r="M10" t="str">
            <v>河南工业大学</v>
          </cell>
          <cell r="N10" t="str">
            <v>建筑环境与设备工程</v>
          </cell>
          <cell r="O10" t="str">
            <v>无</v>
          </cell>
          <cell r="P10" t="str">
            <v>工商管理</v>
          </cell>
          <cell r="Q10" t="str">
            <v>邓州市财政局</v>
          </cell>
        </row>
        <row r="11">
          <cell r="E11" t="str">
            <v>朱明源</v>
          </cell>
          <cell r="F11" t="str">
            <v>男</v>
          </cell>
          <cell r="G11" t="str">
            <v>102421311426</v>
          </cell>
          <cell r="H11">
            <v>60.8</v>
          </cell>
          <cell r="I11">
            <v>62.5</v>
          </cell>
          <cell r="J11">
            <v>0</v>
          </cell>
          <cell r="K11">
            <v>30.7825</v>
          </cell>
          <cell r="L11">
            <v>2</v>
          </cell>
          <cell r="M11" t="str">
            <v>武汉工程科技学院</v>
          </cell>
          <cell r="N11" t="str">
            <v> 土木工程</v>
          </cell>
          <cell r="Q11" t="str">
            <v>湖北省竹溪县桃源乡中心学校</v>
          </cell>
        </row>
        <row r="12">
          <cell r="E12" t="str">
            <v>曹武</v>
          </cell>
          <cell r="F12" t="str">
            <v>男</v>
          </cell>
          <cell r="G12" t="str">
            <v>102423313707</v>
          </cell>
          <cell r="H12">
            <v>60.8</v>
          </cell>
          <cell r="I12">
            <v>61</v>
          </cell>
          <cell r="J12">
            <v>0</v>
          </cell>
          <cell r="K12">
            <v>30.445</v>
          </cell>
          <cell r="L12">
            <v>3</v>
          </cell>
          <cell r="M12" t="str">
            <v>湖北文理学院</v>
          </cell>
          <cell r="N12" t="str">
            <v>土木工程</v>
          </cell>
          <cell r="Q12" t="str">
            <v>襄阳市永征房地产开发有限公司</v>
          </cell>
        </row>
        <row r="13">
          <cell r="E13" t="str">
            <v>李乐乐</v>
          </cell>
          <cell r="F13" t="str">
            <v>男</v>
          </cell>
          <cell r="G13" t="str">
            <v>102424409630</v>
          </cell>
          <cell r="H13">
            <v>56</v>
          </cell>
          <cell r="I13">
            <v>66.5</v>
          </cell>
          <cell r="J13">
            <v>0</v>
          </cell>
          <cell r="K13">
            <v>30.3625</v>
          </cell>
          <cell r="L13">
            <v>4</v>
          </cell>
          <cell r="M13" t="str">
            <v>河北联合大学轻工学院</v>
          </cell>
          <cell r="N13" t="str">
            <v>土木工程</v>
          </cell>
          <cell r="Q13" t="str">
            <v>武汉建设技术发展有限公司</v>
          </cell>
        </row>
        <row r="14">
          <cell r="E14" t="str">
            <v>徐竞</v>
          </cell>
          <cell r="F14" t="str">
            <v>男</v>
          </cell>
          <cell r="G14" t="str">
            <v>102424405919</v>
          </cell>
          <cell r="H14">
            <v>59.2</v>
          </cell>
          <cell r="I14">
            <v>61.5</v>
          </cell>
          <cell r="J14">
            <v>0</v>
          </cell>
          <cell r="K14">
            <v>30.1175</v>
          </cell>
          <cell r="L14">
            <v>5</v>
          </cell>
          <cell r="M14" t="str">
            <v>湖北文理学院</v>
          </cell>
          <cell r="N14" t="str">
            <v>土木工程</v>
          </cell>
          <cell r="Q14" t="str">
            <v>随州市升元物资有限公司</v>
          </cell>
        </row>
        <row r="15">
          <cell r="E15" t="str">
            <v>黄翔</v>
          </cell>
          <cell r="F15" t="str">
            <v>男</v>
          </cell>
          <cell r="G15" t="str">
            <v>102426701722</v>
          </cell>
          <cell r="H15">
            <v>57.6</v>
          </cell>
          <cell r="I15">
            <v>61</v>
          </cell>
          <cell r="J15">
            <v>0</v>
          </cell>
          <cell r="K15">
            <v>29.565</v>
          </cell>
          <cell r="L15">
            <v>6</v>
          </cell>
          <cell r="M15" t="str">
            <v>武昌工学院</v>
          </cell>
          <cell r="N15" t="str">
            <v>土木工程</v>
          </cell>
          <cell r="Q15" t="str">
            <v>随州市房屋安全鉴定和白蚁防治研究所</v>
          </cell>
        </row>
        <row r="16">
          <cell r="E16" t="str">
            <v>庞梦月</v>
          </cell>
          <cell r="F16" t="str">
            <v>女</v>
          </cell>
          <cell r="G16" t="str">
            <v>102422612216</v>
          </cell>
          <cell r="H16">
            <v>50.4</v>
          </cell>
          <cell r="I16">
            <v>70.5</v>
          </cell>
          <cell r="J16">
            <v>0</v>
          </cell>
          <cell r="K16">
            <v>29.7225</v>
          </cell>
          <cell r="L16">
            <v>1</v>
          </cell>
          <cell r="M16" t="str">
            <v>武汉工程科技学院</v>
          </cell>
          <cell r="N16" t="str">
            <v>会计学</v>
          </cell>
          <cell r="Q16" t="str">
            <v>湖北省随州市随县安居镇和睦畈村委会</v>
          </cell>
        </row>
        <row r="17">
          <cell r="E17" t="str">
            <v>周榆瑄</v>
          </cell>
          <cell r="F17" t="str">
            <v>女</v>
          </cell>
          <cell r="G17" t="str">
            <v>102424412519</v>
          </cell>
          <cell r="H17">
            <v>55.2</v>
          </cell>
          <cell r="I17">
            <v>64</v>
          </cell>
          <cell r="J17">
            <v>0</v>
          </cell>
          <cell r="K17">
            <v>29.58</v>
          </cell>
          <cell r="L17">
            <v>2</v>
          </cell>
          <cell r="M17" t="str">
            <v>江汉大学文理学院</v>
          </cell>
          <cell r="N17" t="str">
            <v>财务管理</v>
          </cell>
          <cell r="Q17" t="str">
            <v>随州市曾都区洛阳镇君子山村</v>
          </cell>
        </row>
        <row r="18">
          <cell r="E18" t="str">
            <v>王俊</v>
          </cell>
          <cell r="F18" t="str">
            <v>男</v>
          </cell>
          <cell r="G18" t="str">
            <v>102426301410</v>
          </cell>
          <cell r="H18">
            <v>56</v>
          </cell>
          <cell r="I18">
            <v>60</v>
          </cell>
          <cell r="J18">
            <v>0</v>
          </cell>
          <cell r="K18">
            <v>28.9</v>
          </cell>
          <cell r="L18">
            <v>3</v>
          </cell>
          <cell r="M18" t="str">
            <v>武汉科技学院</v>
          </cell>
          <cell r="N18" t="str">
            <v>财务管理</v>
          </cell>
          <cell r="Q18" t="str">
            <v>湖北省随州市曾都区南郊财政所</v>
          </cell>
        </row>
        <row r="19">
          <cell r="E19" t="str">
            <v>陈超</v>
          </cell>
          <cell r="F19" t="str">
            <v>男</v>
          </cell>
          <cell r="G19" t="str">
            <v>102422004416</v>
          </cell>
          <cell r="H19">
            <v>55.2</v>
          </cell>
          <cell r="I19">
            <v>67.5</v>
          </cell>
          <cell r="J19">
            <v>0</v>
          </cell>
          <cell r="K19">
            <v>30.3675</v>
          </cell>
          <cell r="L19">
            <v>1</v>
          </cell>
          <cell r="M19" t="str">
            <v>三峡大学</v>
          </cell>
          <cell r="N19" t="str">
            <v>水利水电工程</v>
          </cell>
          <cell r="Q19" t="str">
            <v>中国葛洲坝集团第五工程有限公司</v>
          </cell>
        </row>
        <row r="20">
          <cell r="E20" t="str">
            <v>曹庆山</v>
          </cell>
          <cell r="F20" t="str">
            <v>男</v>
          </cell>
          <cell r="G20" t="str">
            <v>102423506603</v>
          </cell>
          <cell r="H20">
            <v>52.8</v>
          </cell>
          <cell r="I20">
            <v>67.5</v>
          </cell>
          <cell r="J20">
            <v>0</v>
          </cell>
          <cell r="K20">
            <v>29.7075</v>
          </cell>
          <cell r="L20">
            <v>2</v>
          </cell>
          <cell r="M20" t="str">
            <v>贵州大学</v>
          </cell>
          <cell r="N20" t="str">
            <v>水文与水资源工程</v>
          </cell>
          <cell r="Q20" t="str">
            <v>随州市水利水电规划勘测设计院</v>
          </cell>
        </row>
        <row r="21">
          <cell r="E21" t="str">
            <v>周醒</v>
          </cell>
          <cell r="F21" t="str">
            <v>男</v>
          </cell>
          <cell r="G21" t="str">
            <v>102422606625</v>
          </cell>
          <cell r="H21">
            <v>53.6</v>
          </cell>
          <cell r="I21">
            <v>52</v>
          </cell>
          <cell r="J21">
            <v>0</v>
          </cell>
          <cell r="K21">
            <v>26.44</v>
          </cell>
          <cell r="L21">
            <v>3</v>
          </cell>
          <cell r="M21" t="str">
            <v>西安理工大学</v>
          </cell>
          <cell r="N21" t="str">
            <v>水利水电工程</v>
          </cell>
          <cell r="Q21" t="str">
            <v>中铁十一局</v>
          </cell>
        </row>
        <row r="22">
          <cell r="E22" t="str">
            <v>颜焱</v>
          </cell>
          <cell r="F22" t="str">
            <v>女</v>
          </cell>
          <cell r="G22" t="str">
            <v>102426203802</v>
          </cell>
          <cell r="H22">
            <v>65.6</v>
          </cell>
          <cell r="I22">
            <v>67</v>
          </cell>
          <cell r="J22">
            <v>0</v>
          </cell>
          <cell r="K22">
            <v>33.115</v>
          </cell>
          <cell r="L22">
            <v>1</v>
          </cell>
          <cell r="M22" t="str">
            <v>湖北民族学院</v>
          </cell>
          <cell r="N22" t="str">
            <v>学习了两个专业，旅游管理和法学双学位，都有学位证</v>
          </cell>
          <cell r="O22" t="str">
            <v>无</v>
          </cell>
          <cell r="P22" t="str">
            <v>法学</v>
          </cell>
          <cell r="Q22" t="str">
            <v>湖北省随县柳林镇人民政府</v>
          </cell>
        </row>
        <row r="23">
          <cell r="E23" t="str">
            <v>王卫民</v>
          </cell>
          <cell r="F23" t="str">
            <v>男</v>
          </cell>
          <cell r="G23" t="str">
            <v>102426300617</v>
          </cell>
          <cell r="H23">
            <v>61.6</v>
          </cell>
          <cell r="I23">
            <v>65.5</v>
          </cell>
          <cell r="J23">
            <v>0</v>
          </cell>
          <cell r="K23">
            <v>31.6775</v>
          </cell>
          <cell r="L23">
            <v>2</v>
          </cell>
          <cell r="M23" t="str">
            <v>中南财经政法大学</v>
          </cell>
          <cell r="N23" t="str">
            <v>法学</v>
          </cell>
          <cell r="P23" t="str">
            <v>会计学</v>
          </cell>
          <cell r="Q23" t="str">
            <v>随州市随县财政局</v>
          </cell>
        </row>
        <row r="24">
          <cell r="E24" t="str">
            <v>方梦婷</v>
          </cell>
          <cell r="F24" t="str">
            <v>女</v>
          </cell>
          <cell r="G24" t="str">
            <v>102424615309</v>
          </cell>
          <cell r="H24">
            <v>63.2</v>
          </cell>
          <cell r="I24">
            <v>60.5</v>
          </cell>
          <cell r="J24">
            <v>0</v>
          </cell>
          <cell r="K24">
            <v>30.9925</v>
          </cell>
          <cell r="L24">
            <v>3</v>
          </cell>
          <cell r="M24" t="str">
            <v>湖北工程学院</v>
          </cell>
          <cell r="N24" t="str">
            <v>法学</v>
          </cell>
          <cell r="Q24" t="str">
            <v>随州市随县环潭镇人民政府</v>
          </cell>
        </row>
        <row r="25">
          <cell r="E25" t="str">
            <v>周童玲</v>
          </cell>
          <cell r="F25" t="str">
            <v>女</v>
          </cell>
          <cell r="G25" t="str">
            <v>102422305223</v>
          </cell>
          <cell r="H25">
            <v>52</v>
          </cell>
          <cell r="I25">
            <v>67.5</v>
          </cell>
          <cell r="J25">
            <v>0</v>
          </cell>
          <cell r="K25">
            <v>29.4875</v>
          </cell>
          <cell r="L25">
            <v>1</v>
          </cell>
          <cell r="M25" t="str">
            <v>湖北师范大学</v>
          </cell>
          <cell r="N25" t="str">
            <v>财务管理</v>
          </cell>
          <cell r="Q25" t="str">
            <v>中国工商银行随州广水中山支行</v>
          </cell>
        </row>
        <row r="26">
          <cell r="E26" t="str">
            <v>彭梦凝</v>
          </cell>
          <cell r="F26" t="str">
            <v>男</v>
          </cell>
          <cell r="G26" t="str">
            <v>102423418809</v>
          </cell>
          <cell r="H26">
            <v>56</v>
          </cell>
          <cell r="I26">
            <v>58</v>
          </cell>
          <cell r="J26">
            <v>0</v>
          </cell>
          <cell r="K26">
            <v>28.45</v>
          </cell>
          <cell r="L26">
            <v>2</v>
          </cell>
          <cell r="M26" t="str">
            <v>武昌工学院</v>
          </cell>
          <cell r="N26" t="str">
            <v>会计学</v>
          </cell>
          <cell r="Q26" t="str">
            <v>湖北省随州市曾都区何店镇中心卫生院</v>
          </cell>
        </row>
        <row r="27">
          <cell r="E27" t="str">
            <v>吴西</v>
          </cell>
          <cell r="F27" t="str">
            <v>男</v>
          </cell>
          <cell r="G27" t="str">
            <v>102423618629</v>
          </cell>
          <cell r="H27">
            <v>50.4</v>
          </cell>
          <cell r="I27">
            <v>62</v>
          </cell>
          <cell r="J27">
            <v>0</v>
          </cell>
          <cell r="K27">
            <v>27.81</v>
          </cell>
          <cell r="L27">
            <v>3</v>
          </cell>
          <cell r="M27" t="str">
            <v>其它高校</v>
          </cell>
          <cell r="N27" t="str">
            <v>会计学</v>
          </cell>
          <cell r="Q27" t="str">
            <v>桐柏县食品药品工商管理局</v>
          </cell>
        </row>
        <row r="28">
          <cell r="E28" t="str">
            <v>杨柳</v>
          </cell>
          <cell r="F28" t="str">
            <v>女</v>
          </cell>
          <cell r="G28" t="str">
            <v>102421503929</v>
          </cell>
          <cell r="H28">
            <v>61.6</v>
          </cell>
          <cell r="I28">
            <v>61.5</v>
          </cell>
          <cell r="J28">
            <v>0</v>
          </cell>
          <cell r="K28">
            <v>30.7775</v>
          </cell>
          <cell r="L28">
            <v>1</v>
          </cell>
          <cell r="M28" t="str">
            <v>武汉生物工程学院</v>
          </cell>
          <cell r="N28" t="str">
            <v>园林</v>
          </cell>
          <cell r="Q28" t="str">
            <v>随县风景园林管理局</v>
          </cell>
        </row>
        <row r="29">
          <cell r="E29" t="str">
            <v>曾庆会</v>
          </cell>
          <cell r="F29" t="str">
            <v>女</v>
          </cell>
          <cell r="G29" t="str">
            <v>102424616123</v>
          </cell>
          <cell r="H29">
            <v>56</v>
          </cell>
          <cell r="I29">
            <v>62.5</v>
          </cell>
          <cell r="J29">
            <v>0</v>
          </cell>
          <cell r="K29">
            <v>29.4625</v>
          </cell>
          <cell r="L29">
            <v>2</v>
          </cell>
          <cell r="M29" t="str">
            <v>长江大学</v>
          </cell>
          <cell r="N29" t="str">
            <v>风景园林</v>
          </cell>
          <cell r="Q29" t="str">
            <v>江苏三叶园林种苗股份公司</v>
          </cell>
        </row>
        <row r="30">
          <cell r="E30" t="str">
            <v>洪娅菲</v>
          </cell>
          <cell r="F30" t="str">
            <v>女</v>
          </cell>
          <cell r="G30" t="str">
            <v>102420600510</v>
          </cell>
          <cell r="H30">
            <v>57.6</v>
          </cell>
          <cell r="I30">
            <v>55.5</v>
          </cell>
          <cell r="J30">
            <v>0</v>
          </cell>
          <cell r="K30">
            <v>28.3275</v>
          </cell>
          <cell r="L30">
            <v>3</v>
          </cell>
          <cell r="M30" t="str">
            <v>长江大学</v>
          </cell>
          <cell r="N30" t="str">
            <v>园林</v>
          </cell>
          <cell r="Q30" t="str">
            <v>湖北省随州市唐县镇小学</v>
          </cell>
        </row>
        <row r="31">
          <cell r="E31" t="str">
            <v>陶朋</v>
          </cell>
          <cell r="F31" t="str">
            <v>男</v>
          </cell>
          <cell r="G31" t="str">
            <v>102425001006</v>
          </cell>
          <cell r="H31">
            <v>48</v>
          </cell>
          <cell r="I31">
            <v>63</v>
          </cell>
          <cell r="J31">
            <v>0</v>
          </cell>
          <cell r="K31">
            <v>27.375</v>
          </cell>
          <cell r="L31">
            <v>4</v>
          </cell>
          <cell r="M31" t="str">
            <v>华中农业大学</v>
          </cell>
          <cell r="N31" t="str">
            <v>林学</v>
          </cell>
          <cell r="Q31" t="str">
            <v>随县林业局</v>
          </cell>
        </row>
        <row r="32">
          <cell r="E32" t="str">
            <v>涂闻闻</v>
          </cell>
          <cell r="F32" t="str">
            <v>女</v>
          </cell>
          <cell r="G32" t="str">
            <v>102421602914</v>
          </cell>
          <cell r="H32">
            <v>51.2</v>
          </cell>
          <cell r="I32">
            <v>58.5</v>
          </cell>
          <cell r="J32">
            <v>0</v>
          </cell>
          <cell r="K32">
            <v>27.2425</v>
          </cell>
          <cell r="L32">
            <v>5</v>
          </cell>
          <cell r="M32" t="str">
            <v>长江大学文理学院</v>
          </cell>
          <cell r="N32" t="str">
            <v>园林</v>
          </cell>
          <cell r="Q32" t="str">
            <v>随州市淅河镇财政所</v>
          </cell>
        </row>
        <row r="33">
          <cell r="E33" t="str">
            <v>张召召</v>
          </cell>
          <cell r="F33" t="str">
            <v>男</v>
          </cell>
          <cell r="G33" t="str">
            <v>102422210713</v>
          </cell>
          <cell r="H33">
            <v>50.4</v>
          </cell>
          <cell r="I33">
            <v>54.5</v>
          </cell>
          <cell r="J33">
            <v>0</v>
          </cell>
          <cell r="K33">
            <v>26.1225</v>
          </cell>
          <cell r="L33">
            <v>6</v>
          </cell>
          <cell r="M33" t="str">
            <v>东北林业大学</v>
          </cell>
          <cell r="N33" t="str">
            <v>林业工程（木材科学与技术）</v>
          </cell>
          <cell r="Q33" t="str">
            <v>南漳县林业局</v>
          </cell>
        </row>
        <row r="34">
          <cell r="E34" t="str">
            <v>李媛</v>
          </cell>
          <cell r="F34" t="str">
            <v>女</v>
          </cell>
          <cell r="G34" t="str">
            <v>102423504228</v>
          </cell>
          <cell r="H34">
            <v>64.8</v>
          </cell>
          <cell r="I34">
            <v>63.5</v>
          </cell>
          <cell r="J34">
            <v>0</v>
          </cell>
          <cell r="K34">
            <v>32.1075</v>
          </cell>
          <cell r="L34">
            <v>1</v>
          </cell>
          <cell r="M34" t="str">
            <v>长江大学</v>
          </cell>
          <cell r="N34" t="str">
            <v>动物医学</v>
          </cell>
          <cell r="Q34" t="str">
            <v>湖北省随州市随县农业局</v>
          </cell>
        </row>
        <row r="35">
          <cell r="E35" t="str">
            <v>姚玲</v>
          </cell>
          <cell r="F35" t="str">
            <v>女</v>
          </cell>
          <cell r="G35" t="str">
            <v>102423621515</v>
          </cell>
          <cell r="H35">
            <v>59.2</v>
          </cell>
          <cell r="I35">
            <v>70</v>
          </cell>
          <cell r="J35">
            <v>0</v>
          </cell>
          <cell r="K35">
            <v>32.03</v>
          </cell>
          <cell r="L35">
            <v>2</v>
          </cell>
          <cell r="M35" t="str">
            <v>南开大学</v>
          </cell>
          <cell r="N35" t="str">
            <v>世界历史</v>
          </cell>
          <cell r="Q35" t="str">
            <v>无</v>
          </cell>
        </row>
        <row r="36">
          <cell r="E36" t="str">
            <v>杨祖飞</v>
          </cell>
          <cell r="F36" t="str">
            <v>男</v>
          </cell>
          <cell r="G36" t="str">
            <v>102425703508</v>
          </cell>
          <cell r="H36">
            <v>62.4</v>
          </cell>
          <cell r="I36">
            <v>63.5</v>
          </cell>
          <cell r="J36">
            <v>0</v>
          </cell>
          <cell r="K36">
            <v>31.4475</v>
          </cell>
          <cell r="L36">
            <v>3</v>
          </cell>
          <cell r="M36" t="str">
            <v>成都理工大学</v>
          </cell>
          <cell r="N36" t="str">
            <v>石油工程</v>
          </cell>
          <cell r="Q36" t="str">
            <v>大庆油田第九采油厂工程技术大队</v>
          </cell>
        </row>
        <row r="37">
          <cell r="E37" t="str">
            <v>李奕甫</v>
          </cell>
          <cell r="F37" t="str">
            <v>男</v>
          </cell>
          <cell r="G37" t="str">
            <v>102426807911</v>
          </cell>
          <cell r="H37">
            <v>58.4</v>
          </cell>
          <cell r="I37">
            <v>65</v>
          </cell>
          <cell r="J37">
            <v>0</v>
          </cell>
          <cell r="K37">
            <v>30.685</v>
          </cell>
          <cell r="L37">
            <v>1</v>
          </cell>
          <cell r="M37" t="str">
            <v>华中科技大学</v>
          </cell>
          <cell r="N37" t="str">
            <v>经济法学</v>
          </cell>
          <cell r="Q37" t="str">
            <v>无</v>
          </cell>
        </row>
        <row r="38">
          <cell r="E38" t="str">
            <v>史朝霞</v>
          </cell>
          <cell r="F38" t="str">
            <v>女</v>
          </cell>
          <cell r="G38" t="str">
            <v>102420705406</v>
          </cell>
          <cell r="H38">
            <v>55.2</v>
          </cell>
          <cell r="I38">
            <v>64.5</v>
          </cell>
          <cell r="J38">
            <v>0</v>
          </cell>
          <cell r="K38">
            <v>29.6925</v>
          </cell>
          <cell r="L38">
            <v>2</v>
          </cell>
          <cell r="M38" t="str">
            <v>湖北警官学院</v>
          </cell>
          <cell r="N38" t="str">
            <v>法学</v>
          </cell>
          <cell r="Q38" t="str">
            <v>广水市应山街道办事处</v>
          </cell>
        </row>
        <row r="39">
          <cell r="E39" t="str">
            <v>黄丹</v>
          </cell>
          <cell r="F39" t="str">
            <v>女</v>
          </cell>
          <cell r="G39" t="str">
            <v>102425806803</v>
          </cell>
          <cell r="H39">
            <v>48</v>
          </cell>
          <cell r="I39">
            <v>65</v>
          </cell>
          <cell r="J39">
            <v>0</v>
          </cell>
          <cell r="K39">
            <v>27.825</v>
          </cell>
          <cell r="L39">
            <v>3</v>
          </cell>
          <cell r="M39" t="str">
            <v>湖北经济学院</v>
          </cell>
          <cell r="N39" t="str">
            <v>法学</v>
          </cell>
          <cell r="Q39" t="str">
            <v>湖北省随州市随县教育局</v>
          </cell>
        </row>
        <row r="40">
          <cell r="E40" t="str">
            <v>叶凌宇</v>
          </cell>
          <cell r="F40" t="str">
            <v>男</v>
          </cell>
          <cell r="G40" t="str">
            <v>102423504102</v>
          </cell>
          <cell r="H40">
            <v>59.2</v>
          </cell>
          <cell r="I40">
            <v>58.5</v>
          </cell>
          <cell r="J40">
            <v>0</v>
          </cell>
          <cell r="K40">
            <v>29.4425</v>
          </cell>
          <cell r="L40">
            <v>1</v>
          </cell>
          <cell r="M40" t="str">
            <v>武汉大学</v>
          </cell>
          <cell r="N40" t="str">
            <v>计算机科学与技术</v>
          </cell>
          <cell r="Q40" t="str">
            <v>宜城市产品质量监督检验所</v>
          </cell>
        </row>
        <row r="41">
          <cell r="E41" t="str">
            <v>丁锐</v>
          </cell>
          <cell r="F41" t="str">
            <v>男</v>
          </cell>
          <cell r="G41" t="str">
            <v>102424703413</v>
          </cell>
          <cell r="H41">
            <v>60.8</v>
          </cell>
          <cell r="I41">
            <v>56</v>
          </cell>
          <cell r="J41">
            <v>0</v>
          </cell>
          <cell r="K41">
            <v>29.32</v>
          </cell>
          <cell r="L41">
            <v>2</v>
          </cell>
          <cell r="M41" t="str">
            <v>北京理工大学</v>
          </cell>
          <cell r="N41" t="str">
            <v>软件工程</v>
          </cell>
          <cell r="Q41" t="str">
            <v>武汉开目信息技术股份有限公司</v>
          </cell>
        </row>
        <row r="42">
          <cell r="E42" t="str">
            <v>黄芳芳</v>
          </cell>
          <cell r="F42" t="str">
            <v>女</v>
          </cell>
          <cell r="G42" t="str">
            <v>102423105225</v>
          </cell>
          <cell r="H42">
            <v>53.6</v>
          </cell>
          <cell r="I42">
            <v>62.5</v>
          </cell>
          <cell r="J42">
            <v>0</v>
          </cell>
          <cell r="K42">
            <v>28.8025</v>
          </cell>
          <cell r="L42">
            <v>3</v>
          </cell>
          <cell r="M42" t="str">
            <v>武汉纺织大学</v>
          </cell>
          <cell r="N42" t="str">
            <v>计算机科学与技术</v>
          </cell>
          <cell r="Q42" t="str">
            <v>随州日报社</v>
          </cell>
        </row>
        <row r="43">
          <cell r="E43" t="str">
            <v>王琳</v>
          </cell>
          <cell r="F43" t="str">
            <v>女</v>
          </cell>
          <cell r="G43" t="str">
            <v>102425513523</v>
          </cell>
          <cell r="H43">
            <v>62.4</v>
          </cell>
          <cell r="I43">
            <v>60</v>
          </cell>
          <cell r="J43">
            <v>0</v>
          </cell>
          <cell r="K43">
            <v>30.66</v>
          </cell>
          <cell r="L43">
            <v>1</v>
          </cell>
          <cell r="M43" t="str">
            <v>中南财经政法大学</v>
          </cell>
          <cell r="N43" t="str">
            <v>计算机应用技术</v>
          </cell>
          <cell r="Q43" t="str">
            <v>方正璞华软件(武汉)股份有限公司</v>
          </cell>
        </row>
        <row r="44">
          <cell r="E44" t="str">
            <v>孔晓</v>
          </cell>
          <cell r="F44" t="str">
            <v>女</v>
          </cell>
          <cell r="G44" t="str">
            <v>102421710020</v>
          </cell>
          <cell r="H44">
            <v>61.6</v>
          </cell>
          <cell r="I44">
            <v>57.5</v>
          </cell>
          <cell r="J44">
            <v>0</v>
          </cell>
          <cell r="K44">
            <v>29.8775</v>
          </cell>
          <cell r="L44">
            <v>2</v>
          </cell>
          <cell r="M44" t="str">
            <v>武昌理工学院</v>
          </cell>
          <cell r="N44" t="str">
            <v>软件工程</v>
          </cell>
          <cell r="Q44" t="str">
            <v>随州市工商局</v>
          </cell>
        </row>
        <row r="45">
          <cell r="E45" t="str">
            <v>陈小冬</v>
          </cell>
          <cell r="F45" t="str">
            <v>男</v>
          </cell>
          <cell r="G45" t="str">
            <v>102424901028</v>
          </cell>
          <cell r="H45">
            <v>52</v>
          </cell>
          <cell r="I45">
            <v>68</v>
          </cell>
          <cell r="J45">
            <v>0</v>
          </cell>
          <cell r="K45">
            <v>29.6</v>
          </cell>
          <cell r="L45">
            <v>3</v>
          </cell>
          <cell r="M45" t="str">
            <v>中国地质大学（武汉）</v>
          </cell>
          <cell r="N45" t="str">
            <v>计算机技术</v>
          </cell>
          <cell r="Q45" t="str">
            <v>中国五环工程有限公司</v>
          </cell>
        </row>
        <row r="46">
          <cell r="E46" t="str">
            <v>吴晓昧</v>
          </cell>
          <cell r="F46" t="str">
            <v>女</v>
          </cell>
          <cell r="G46" t="str">
            <v>102425705317</v>
          </cell>
          <cell r="H46">
            <v>58.4</v>
          </cell>
          <cell r="I46">
            <v>71</v>
          </cell>
          <cell r="J46">
            <v>0</v>
          </cell>
          <cell r="K46">
            <v>32.035</v>
          </cell>
          <cell r="L46">
            <v>1</v>
          </cell>
          <cell r="M46" t="str">
            <v>武汉轻工大学</v>
          </cell>
          <cell r="N46" t="str">
            <v>食品科学与工程（啤酒酿造方向）</v>
          </cell>
          <cell r="Q46" t="str">
            <v>随州市淅河一中</v>
          </cell>
        </row>
        <row r="47">
          <cell r="E47" t="str">
            <v>彭鼎</v>
          </cell>
          <cell r="F47" t="str">
            <v>男</v>
          </cell>
          <cell r="G47" t="str">
            <v>102421900325</v>
          </cell>
          <cell r="H47">
            <v>60.8</v>
          </cell>
          <cell r="I47">
            <v>61.5</v>
          </cell>
          <cell r="J47">
            <v>0</v>
          </cell>
          <cell r="K47">
            <v>30.5575</v>
          </cell>
          <cell r="L47">
            <v>2</v>
          </cell>
          <cell r="M47" t="str">
            <v>华中科技大学</v>
          </cell>
          <cell r="N47" t="str">
            <v>生物药学</v>
          </cell>
          <cell r="Q47" t="str">
            <v>随州市中心医院</v>
          </cell>
        </row>
        <row r="48">
          <cell r="E48" t="str">
            <v>杨晓露</v>
          </cell>
          <cell r="F48" t="str">
            <v>女</v>
          </cell>
          <cell r="G48" t="str">
            <v>102426708317</v>
          </cell>
          <cell r="H48">
            <v>64.8</v>
          </cell>
          <cell r="I48">
            <v>54</v>
          </cell>
          <cell r="J48">
            <v>0</v>
          </cell>
          <cell r="K48">
            <v>29.97</v>
          </cell>
          <cell r="L48">
            <v>3</v>
          </cell>
          <cell r="M48" t="str">
            <v>武汉理工大学</v>
          </cell>
          <cell r="N48" t="str">
            <v>制药工程</v>
          </cell>
          <cell r="Q48" t="str">
            <v>宜昌人福药业</v>
          </cell>
        </row>
        <row r="49">
          <cell r="E49" t="str">
            <v>李玉叶</v>
          </cell>
          <cell r="F49" t="str">
            <v>女</v>
          </cell>
          <cell r="G49" t="str">
            <v>102425601007</v>
          </cell>
          <cell r="H49">
            <v>56.8</v>
          </cell>
          <cell r="I49">
            <v>58.5</v>
          </cell>
          <cell r="J49">
            <v>0</v>
          </cell>
          <cell r="K49">
            <v>28.7825</v>
          </cell>
          <cell r="L49">
            <v>1</v>
          </cell>
          <cell r="M49" t="str">
            <v>江南大学</v>
          </cell>
          <cell r="N49" t="str">
            <v>中国语言文学</v>
          </cell>
          <cell r="Q49" t="str">
            <v>江南影视艺术职业学院</v>
          </cell>
        </row>
        <row r="50">
          <cell r="E50" t="str">
            <v>何博</v>
          </cell>
          <cell r="F50" t="str">
            <v>女</v>
          </cell>
          <cell r="G50" t="str">
            <v>102422606601</v>
          </cell>
          <cell r="H50">
            <v>51.2</v>
          </cell>
          <cell r="I50">
            <v>65</v>
          </cell>
          <cell r="J50">
            <v>0</v>
          </cell>
          <cell r="K50">
            <v>28.705</v>
          </cell>
          <cell r="L50">
            <v>2</v>
          </cell>
          <cell r="M50" t="str">
            <v>中南财经政法大学</v>
          </cell>
          <cell r="N50" t="str">
            <v>马克思主义基本原理</v>
          </cell>
          <cell r="Q50" t="str">
            <v>无</v>
          </cell>
        </row>
        <row r="51">
          <cell r="E51" t="str">
            <v>郝明星</v>
          </cell>
          <cell r="F51" t="str">
            <v>男</v>
          </cell>
          <cell r="G51" t="str">
            <v>102424308012</v>
          </cell>
          <cell r="H51">
            <v>47.2</v>
          </cell>
          <cell r="I51">
            <v>68.5</v>
          </cell>
          <cell r="J51">
            <v>0</v>
          </cell>
          <cell r="K51">
            <v>28.3925</v>
          </cell>
          <cell r="L51">
            <v>3</v>
          </cell>
          <cell r="M51" t="str">
            <v>长江大学</v>
          </cell>
          <cell r="N51" t="str">
            <v>法学</v>
          </cell>
          <cell r="Q51" t="str">
            <v>无</v>
          </cell>
        </row>
        <row r="52">
          <cell r="E52" t="str">
            <v>严格</v>
          </cell>
          <cell r="F52" t="str">
            <v>女</v>
          </cell>
          <cell r="G52" t="str">
            <v>102421205528</v>
          </cell>
          <cell r="H52">
            <v>59.2</v>
          </cell>
          <cell r="I52">
            <v>61</v>
          </cell>
          <cell r="J52">
            <v>0</v>
          </cell>
          <cell r="K52">
            <v>30.005</v>
          </cell>
          <cell r="L52">
            <v>1</v>
          </cell>
          <cell r="M52" t="str">
            <v>武汉晴川学院</v>
          </cell>
          <cell r="N52" t="str">
            <v>财务管理</v>
          </cell>
          <cell r="Q52" t="str">
            <v>湖北省随州高新区熊家社区</v>
          </cell>
        </row>
        <row r="53">
          <cell r="E53" t="str">
            <v>张力</v>
          </cell>
          <cell r="F53" t="str">
            <v>女</v>
          </cell>
          <cell r="G53" t="str">
            <v>102423419726</v>
          </cell>
          <cell r="H53">
            <v>59.2</v>
          </cell>
          <cell r="I53">
            <v>58.5</v>
          </cell>
          <cell r="J53">
            <v>0</v>
          </cell>
          <cell r="K53">
            <v>29.4425</v>
          </cell>
          <cell r="L53">
            <v>2</v>
          </cell>
          <cell r="M53" t="str">
            <v>武昌首义学院</v>
          </cell>
          <cell r="N53" t="str">
            <v>会计学</v>
          </cell>
          <cell r="Q53" t="str">
            <v>随州融盛中小企业投资担保有限公司</v>
          </cell>
        </row>
        <row r="54">
          <cell r="E54" t="str">
            <v>余银川</v>
          </cell>
          <cell r="F54" t="str">
            <v>男</v>
          </cell>
          <cell r="G54" t="str">
            <v>102426705821</v>
          </cell>
          <cell r="H54">
            <v>60.8</v>
          </cell>
          <cell r="I54">
            <v>54.5</v>
          </cell>
          <cell r="J54">
            <v>0</v>
          </cell>
          <cell r="K54">
            <v>28.9825</v>
          </cell>
          <cell r="L54">
            <v>3</v>
          </cell>
          <cell r="M54" t="str">
            <v>武汉纺织大学</v>
          </cell>
          <cell r="N54" t="str">
            <v>会计学</v>
          </cell>
          <cell r="Q54" t="str">
            <v>农行随县支行</v>
          </cell>
        </row>
        <row r="55">
          <cell r="E55" t="str">
            <v>李晨</v>
          </cell>
          <cell r="F55" t="str">
            <v>男</v>
          </cell>
          <cell r="G55" t="str">
            <v>102423000219</v>
          </cell>
          <cell r="H55">
            <v>64</v>
          </cell>
          <cell r="I55">
            <v>66.5</v>
          </cell>
          <cell r="J55">
            <v>0</v>
          </cell>
          <cell r="K55">
            <v>32.5625</v>
          </cell>
          <cell r="L55">
            <v>1</v>
          </cell>
          <cell r="M55" t="str">
            <v>长江大学工程技术学院</v>
          </cell>
          <cell r="N55" t="str">
            <v>机械设计制造及其自动化</v>
          </cell>
          <cell r="Q55" t="str">
            <v>随州大信房地产评估咨询有限公司</v>
          </cell>
        </row>
        <row r="56">
          <cell r="E56" t="str">
            <v>刘洋</v>
          </cell>
          <cell r="F56" t="str">
            <v>男</v>
          </cell>
          <cell r="G56" t="str">
            <v>102423811823</v>
          </cell>
          <cell r="H56">
            <v>67.2</v>
          </cell>
          <cell r="I56">
            <v>59</v>
          </cell>
          <cell r="J56">
            <v>0</v>
          </cell>
          <cell r="K56">
            <v>31.755</v>
          </cell>
          <cell r="L56">
            <v>2</v>
          </cell>
          <cell r="M56" t="str">
            <v>武汉大学</v>
          </cell>
          <cell r="N56" t="str">
            <v>发育生物学</v>
          </cell>
          <cell r="Q56" t="str">
            <v>湖北省谷城县史志办公室</v>
          </cell>
        </row>
        <row r="57">
          <cell r="E57" t="str">
            <v>刘小玉</v>
          </cell>
          <cell r="F57" t="str">
            <v>女</v>
          </cell>
          <cell r="G57" t="str">
            <v>102425912126</v>
          </cell>
          <cell r="H57">
            <v>59.2</v>
          </cell>
          <cell r="I57">
            <v>64</v>
          </cell>
          <cell r="J57">
            <v>0</v>
          </cell>
          <cell r="K57">
            <v>30.68</v>
          </cell>
          <cell r="L57">
            <v>3</v>
          </cell>
          <cell r="M57" t="str">
            <v>淮海工学院</v>
          </cell>
          <cell r="N57" t="str">
            <v>测控技术与仪器</v>
          </cell>
          <cell r="Q57" t="str">
            <v>湖北省随州市曾都区“三支一扶”</v>
          </cell>
        </row>
        <row r="58">
          <cell r="E58" t="str">
            <v>陈奕廷</v>
          </cell>
          <cell r="F58" t="str">
            <v>女</v>
          </cell>
          <cell r="G58" t="str">
            <v>102423507515</v>
          </cell>
          <cell r="H58">
            <v>61.6</v>
          </cell>
          <cell r="I58">
            <v>71</v>
          </cell>
          <cell r="J58">
            <v>0</v>
          </cell>
          <cell r="K58">
            <v>32.915</v>
          </cell>
          <cell r="L58">
            <v>1</v>
          </cell>
          <cell r="M58" t="str">
            <v>湖北师范大学</v>
          </cell>
          <cell r="N58" t="str">
            <v>财务管理</v>
          </cell>
          <cell r="Q58" t="str">
            <v>无</v>
          </cell>
        </row>
        <row r="59">
          <cell r="E59" t="str">
            <v>郭倩</v>
          </cell>
          <cell r="F59" t="str">
            <v>女</v>
          </cell>
          <cell r="G59" t="str">
            <v>102424615908</v>
          </cell>
          <cell r="H59">
            <v>57.6</v>
          </cell>
          <cell r="I59">
            <v>67.5</v>
          </cell>
          <cell r="J59">
            <v>0</v>
          </cell>
          <cell r="K59">
            <v>31.0275</v>
          </cell>
          <cell r="L59">
            <v>2</v>
          </cell>
          <cell r="M59" t="str">
            <v>湖北大学知行学院</v>
          </cell>
          <cell r="N59" t="str">
            <v>会计学</v>
          </cell>
          <cell r="Q59" t="str">
            <v>随州市公路管理局</v>
          </cell>
        </row>
        <row r="60">
          <cell r="E60" t="str">
            <v>李楠君</v>
          </cell>
          <cell r="F60" t="str">
            <v>女</v>
          </cell>
          <cell r="G60" t="str">
            <v>102421205525</v>
          </cell>
          <cell r="H60">
            <v>52.8</v>
          </cell>
          <cell r="I60">
            <v>69.5</v>
          </cell>
          <cell r="J60">
            <v>0</v>
          </cell>
          <cell r="K60">
            <v>30.1575</v>
          </cell>
          <cell r="L60">
            <v>3</v>
          </cell>
          <cell r="M60" t="str">
            <v>武汉纺织大学外经贸学院</v>
          </cell>
          <cell r="N60" t="str">
            <v>会计学</v>
          </cell>
          <cell r="Q60" t="str">
            <v>随县均川镇财政所</v>
          </cell>
        </row>
        <row r="61">
          <cell r="E61" t="str">
            <v>蒋三平</v>
          </cell>
          <cell r="F61" t="str">
            <v>女</v>
          </cell>
          <cell r="G61" t="str">
            <v>102423107518</v>
          </cell>
          <cell r="H61">
            <v>54.4</v>
          </cell>
          <cell r="I61">
            <v>64.5</v>
          </cell>
          <cell r="J61">
            <v>0</v>
          </cell>
          <cell r="K61">
            <v>29.4725</v>
          </cell>
          <cell r="L61">
            <v>1</v>
          </cell>
          <cell r="M61" t="str">
            <v>武汉纺织大学</v>
          </cell>
          <cell r="N61" t="str">
            <v>法学</v>
          </cell>
          <cell r="Q61" t="str">
            <v>湖北省随州市曾都区万店镇人民政府</v>
          </cell>
        </row>
        <row r="62">
          <cell r="E62" t="str">
            <v>张琦</v>
          </cell>
          <cell r="F62" t="str">
            <v>女</v>
          </cell>
          <cell r="G62" t="str">
            <v>102426205605</v>
          </cell>
          <cell r="H62">
            <v>56.8</v>
          </cell>
          <cell r="I62">
            <v>60.5</v>
          </cell>
          <cell r="J62">
            <v>0</v>
          </cell>
          <cell r="K62">
            <v>29.2325</v>
          </cell>
          <cell r="L62">
            <v>2</v>
          </cell>
          <cell r="M62" t="str">
            <v>泉州师范学院</v>
          </cell>
          <cell r="N62" t="str">
            <v>广告学</v>
          </cell>
          <cell r="Q62" t="str">
            <v>湖北省随州市随县澴潭镇人民政府</v>
          </cell>
        </row>
        <row r="63">
          <cell r="E63" t="str">
            <v>张扬</v>
          </cell>
          <cell r="F63" t="str">
            <v>男</v>
          </cell>
          <cell r="G63" t="str">
            <v>102423108222</v>
          </cell>
          <cell r="H63">
            <v>48.8</v>
          </cell>
          <cell r="I63">
            <v>67</v>
          </cell>
          <cell r="J63">
            <v>0</v>
          </cell>
          <cell r="K63">
            <v>28.495</v>
          </cell>
          <cell r="L63">
            <v>3</v>
          </cell>
          <cell r="M63" t="str">
            <v>海南大学</v>
          </cell>
          <cell r="N63" t="str">
            <v>思想政治教育</v>
          </cell>
          <cell r="Q63" t="str">
            <v>随州职业技术学院</v>
          </cell>
        </row>
        <row r="64">
          <cell r="E64" t="str">
            <v>申雪园</v>
          </cell>
          <cell r="F64" t="str">
            <v>女</v>
          </cell>
          <cell r="G64" t="str">
            <v>102421707407</v>
          </cell>
          <cell r="H64">
            <v>46.4</v>
          </cell>
          <cell r="I64">
            <v>55.5</v>
          </cell>
          <cell r="J64">
            <v>0</v>
          </cell>
          <cell r="K64">
            <v>25.2475</v>
          </cell>
          <cell r="L64">
            <v>1</v>
          </cell>
          <cell r="M64" t="str">
            <v>华中农业大学</v>
          </cell>
          <cell r="N64" t="str">
            <v>园林</v>
          </cell>
          <cell r="Q64" t="str">
            <v>武汉合群园林绿化有限责任公司</v>
          </cell>
        </row>
        <row r="65">
          <cell r="E65" t="str">
            <v>张睿</v>
          </cell>
          <cell r="F65" t="str">
            <v>男</v>
          </cell>
          <cell r="G65" t="str">
            <v>102422612619</v>
          </cell>
          <cell r="H65">
            <v>44</v>
          </cell>
          <cell r="I65">
            <v>53.5</v>
          </cell>
          <cell r="J65">
            <v>0</v>
          </cell>
          <cell r="K65">
            <v>24.1375</v>
          </cell>
          <cell r="L65">
            <v>2</v>
          </cell>
          <cell r="M65" t="str">
            <v>青岛农业大学</v>
          </cell>
          <cell r="N65" t="str">
            <v>园林</v>
          </cell>
          <cell r="Q65" t="str">
            <v>随州市园林设计院</v>
          </cell>
        </row>
        <row r="66">
          <cell r="E66" t="str">
            <v>何烨辉</v>
          </cell>
          <cell r="F66" t="str">
            <v>男</v>
          </cell>
          <cell r="G66" t="str">
            <v>102426501314</v>
          </cell>
          <cell r="H66">
            <v>41.6</v>
          </cell>
          <cell r="I66">
            <v>55.5</v>
          </cell>
          <cell r="J66">
            <v>0</v>
          </cell>
          <cell r="K66">
            <v>23.9275</v>
          </cell>
          <cell r="L66">
            <v>3</v>
          </cell>
          <cell r="M66" t="str">
            <v>湖北民族学院科技学院</v>
          </cell>
          <cell r="N66" t="str">
            <v>园林</v>
          </cell>
          <cell r="Q66" t="str">
            <v>深圳市翔飞达园林景观工程有限公司</v>
          </cell>
        </row>
        <row r="67">
          <cell r="E67" t="str">
            <v>金旭</v>
          </cell>
          <cell r="F67" t="str">
            <v>男</v>
          </cell>
          <cell r="G67" t="str">
            <v>102424901427</v>
          </cell>
          <cell r="H67">
            <v>69.6</v>
          </cell>
          <cell r="I67">
            <v>65</v>
          </cell>
          <cell r="J67">
            <v>0</v>
          </cell>
          <cell r="K67">
            <v>33.765</v>
          </cell>
          <cell r="L67">
            <v>1</v>
          </cell>
          <cell r="M67" t="str">
            <v>华中农业大学</v>
          </cell>
          <cell r="N67" t="str">
            <v>应用化学</v>
          </cell>
          <cell r="Q67" t="str">
            <v>无</v>
          </cell>
        </row>
        <row r="68">
          <cell r="E68" t="str">
            <v>陈欢欢</v>
          </cell>
          <cell r="F68" t="str">
            <v>女</v>
          </cell>
          <cell r="G68" t="str">
            <v>102422210912</v>
          </cell>
          <cell r="H68">
            <v>62.4</v>
          </cell>
          <cell r="I68">
            <v>72.5</v>
          </cell>
          <cell r="J68">
            <v>0</v>
          </cell>
          <cell r="K68">
            <v>33.4725</v>
          </cell>
          <cell r="L68">
            <v>2</v>
          </cell>
          <cell r="M68" t="str">
            <v>武汉轻工大学</v>
          </cell>
          <cell r="N68" t="str">
            <v>食品科学与工程</v>
          </cell>
          <cell r="Q68" t="str">
            <v>随县工商局洪山工商所</v>
          </cell>
        </row>
        <row r="69">
          <cell r="E69" t="str">
            <v>张灿</v>
          </cell>
          <cell r="F69" t="str">
            <v>男</v>
          </cell>
          <cell r="G69" t="str">
            <v>102426710819</v>
          </cell>
          <cell r="H69">
            <v>69.6</v>
          </cell>
          <cell r="I69">
            <v>62</v>
          </cell>
          <cell r="J69">
            <v>0</v>
          </cell>
          <cell r="K69">
            <v>33.09</v>
          </cell>
          <cell r="L69">
            <v>3</v>
          </cell>
          <cell r="M69" t="str">
            <v>重庆工商大学</v>
          </cell>
          <cell r="N69" t="str">
            <v>机械设计制造及其自动化</v>
          </cell>
          <cell r="Q69" t="str">
            <v>湖北泰晶科技股份有限公司</v>
          </cell>
        </row>
        <row r="70">
          <cell r="E70" t="str">
            <v>姜磊</v>
          </cell>
          <cell r="F70" t="str">
            <v>男</v>
          </cell>
          <cell r="G70" t="str">
            <v>102425601229</v>
          </cell>
          <cell r="H70">
            <v>59.2</v>
          </cell>
          <cell r="I70">
            <v>70</v>
          </cell>
          <cell r="J70">
            <v>0</v>
          </cell>
          <cell r="K70">
            <v>32.03</v>
          </cell>
          <cell r="L70">
            <v>4</v>
          </cell>
          <cell r="M70" t="str">
            <v>江汉大学文理学院</v>
          </cell>
          <cell r="N70" t="str">
            <v>机械设计制造及其自动化</v>
          </cell>
          <cell r="Q70" t="str">
            <v>曾都区合红农资</v>
          </cell>
        </row>
        <row r="71">
          <cell r="E71" t="str">
            <v>李硕</v>
          </cell>
          <cell r="F71" t="str">
            <v>男</v>
          </cell>
          <cell r="G71" t="str">
            <v>102422302414</v>
          </cell>
          <cell r="H71">
            <v>67.2</v>
          </cell>
          <cell r="I71">
            <v>60</v>
          </cell>
          <cell r="J71">
            <v>0</v>
          </cell>
          <cell r="K71">
            <v>31.98</v>
          </cell>
          <cell r="L71">
            <v>5</v>
          </cell>
          <cell r="M71" t="str">
            <v>武汉工程大学</v>
          </cell>
          <cell r="N71" t="str">
            <v>材料物理</v>
          </cell>
          <cell r="Q71" t="str">
            <v>无</v>
          </cell>
        </row>
        <row r="72">
          <cell r="E72" t="str">
            <v>刘勇</v>
          </cell>
          <cell r="F72" t="str">
            <v>男</v>
          </cell>
          <cell r="G72" t="str">
            <v>102424202609</v>
          </cell>
          <cell r="H72">
            <v>67.2</v>
          </cell>
          <cell r="I72">
            <v>58.5</v>
          </cell>
          <cell r="J72">
            <v>0</v>
          </cell>
          <cell r="K72">
            <v>31.6425</v>
          </cell>
          <cell r="L72">
            <v>6</v>
          </cell>
          <cell r="M72" t="str">
            <v>山西农业大学</v>
          </cell>
          <cell r="N72" t="str">
            <v>农村区域发展</v>
          </cell>
          <cell r="Q72" t="str">
            <v>湖北省荆门市京山县孙桥镇人民政府</v>
          </cell>
        </row>
        <row r="73">
          <cell r="E73" t="str">
            <v>冯金晟</v>
          </cell>
          <cell r="F73" t="str">
            <v>男</v>
          </cell>
          <cell r="G73" t="str">
            <v>102421502826</v>
          </cell>
          <cell r="H73">
            <v>65.6</v>
          </cell>
          <cell r="I73">
            <v>60</v>
          </cell>
          <cell r="J73">
            <v>0</v>
          </cell>
          <cell r="K73">
            <v>31.54</v>
          </cell>
          <cell r="L73">
            <v>7</v>
          </cell>
          <cell r="M73" t="str">
            <v>武汉科技大学</v>
          </cell>
          <cell r="N73" t="str">
            <v>工程力学</v>
          </cell>
          <cell r="O73" t="str">
            <v>无</v>
          </cell>
          <cell r="P73" t="str">
            <v>无</v>
          </cell>
          <cell r="Q73" t="str">
            <v>武汉锐城信息管网有限公司</v>
          </cell>
        </row>
        <row r="74">
          <cell r="E74" t="str">
            <v>蔡姿</v>
          </cell>
          <cell r="F74" t="str">
            <v>女</v>
          </cell>
          <cell r="G74" t="str">
            <v>102424702315</v>
          </cell>
          <cell r="H74">
            <v>60</v>
          </cell>
          <cell r="I74">
            <v>66.5</v>
          </cell>
          <cell r="J74">
            <v>0</v>
          </cell>
          <cell r="K74">
            <v>31.4625</v>
          </cell>
          <cell r="L74">
            <v>8</v>
          </cell>
          <cell r="M74" t="str">
            <v>武汉工程大学</v>
          </cell>
          <cell r="N74" t="str">
            <v>环境工程</v>
          </cell>
          <cell r="Q74" t="str">
            <v>随县新街镇梓树湾村委会</v>
          </cell>
        </row>
        <row r="75">
          <cell r="E75" t="str">
            <v>刘凯</v>
          </cell>
          <cell r="F75" t="str">
            <v>男</v>
          </cell>
          <cell r="G75" t="str">
            <v>102420110421</v>
          </cell>
          <cell r="H75">
            <v>61.6</v>
          </cell>
          <cell r="I75">
            <v>63.5</v>
          </cell>
          <cell r="J75">
            <v>0</v>
          </cell>
          <cell r="K75">
            <v>31.2275</v>
          </cell>
          <cell r="L75">
            <v>9</v>
          </cell>
          <cell r="M75" t="str">
            <v>哈尔滨工程大学</v>
          </cell>
          <cell r="N75" t="str">
            <v>船舶与海洋工程</v>
          </cell>
          <cell r="Q75" t="str">
            <v>无</v>
          </cell>
        </row>
        <row r="76">
          <cell r="E76" t="str">
            <v>田雨薇</v>
          </cell>
          <cell r="F76" t="str">
            <v>女</v>
          </cell>
          <cell r="G76" t="str">
            <v>102426004122</v>
          </cell>
          <cell r="H76">
            <v>60</v>
          </cell>
          <cell r="I76">
            <v>66.5</v>
          </cell>
          <cell r="J76">
            <v>0</v>
          </cell>
          <cell r="K76">
            <v>31.4625</v>
          </cell>
          <cell r="L76">
            <v>1</v>
          </cell>
          <cell r="M76" t="str">
            <v>湖北工业大学</v>
          </cell>
          <cell r="N76" t="str">
            <v>金融学</v>
          </cell>
          <cell r="Q76" t="str">
            <v>中国电信股份有限公司随州分公司</v>
          </cell>
        </row>
        <row r="77">
          <cell r="E77" t="str">
            <v>刘莹</v>
          </cell>
          <cell r="F77" t="str">
            <v>女</v>
          </cell>
          <cell r="G77" t="str">
            <v>102424704709</v>
          </cell>
          <cell r="H77">
            <v>60</v>
          </cell>
          <cell r="I77">
            <v>61</v>
          </cell>
          <cell r="J77">
            <v>0</v>
          </cell>
          <cell r="K77">
            <v>30.225</v>
          </cell>
          <cell r="L77">
            <v>2</v>
          </cell>
          <cell r="M77" t="str">
            <v>湖北大学</v>
          </cell>
          <cell r="N77" t="str">
            <v>金融学</v>
          </cell>
          <cell r="Q77" t="str">
            <v>随县信息中心与结算稽核局</v>
          </cell>
        </row>
        <row r="78">
          <cell r="E78" t="str">
            <v>辛彦霖</v>
          </cell>
          <cell r="F78" t="str">
            <v>女</v>
          </cell>
          <cell r="G78" t="str">
            <v>102421602516</v>
          </cell>
          <cell r="H78">
            <v>57.6</v>
          </cell>
          <cell r="I78">
            <v>60.5</v>
          </cell>
          <cell r="J78">
            <v>0</v>
          </cell>
          <cell r="K78">
            <v>29.4525</v>
          </cell>
          <cell r="L78">
            <v>3</v>
          </cell>
          <cell r="M78" t="str">
            <v>湖北工程学院</v>
          </cell>
          <cell r="N78" t="str">
            <v>经济学</v>
          </cell>
          <cell r="Q78" t="str">
            <v>湖北省随州市高新区十岗小学</v>
          </cell>
        </row>
        <row r="79">
          <cell r="E79" t="str">
            <v>朱炎</v>
          </cell>
          <cell r="F79" t="str">
            <v>男</v>
          </cell>
          <cell r="G79" t="str">
            <v>102423700119</v>
          </cell>
          <cell r="H79">
            <v>47.2</v>
          </cell>
          <cell r="I79">
            <v>55</v>
          </cell>
          <cell r="J79">
            <v>0</v>
          </cell>
          <cell r="K79">
            <v>25.355</v>
          </cell>
          <cell r="L79">
            <v>1</v>
          </cell>
          <cell r="M79" t="str">
            <v>长江大学</v>
          </cell>
          <cell r="N79" t="str">
            <v>植物保护</v>
          </cell>
          <cell r="Q79" t="str">
            <v>上海爱投投资集团随州分公司</v>
          </cell>
        </row>
        <row r="80">
          <cell r="E80" t="str">
            <v>李自来</v>
          </cell>
          <cell r="F80" t="str">
            <v>男</v>
          </cell>
          <cell r="G80" t="str">
            <v>102423502304</v>
          </cell>
          <cell r="H80">
            <v>44.8</v>
          </cell>
          <cell r="I80">
            <v>57.5</v>
          </cell>
          <cell r="J80">
            <v>0</v>
          </cell>
          <cell r="K80">
            <v>25.2575</v>
          </cell>
          <cell r="L80">
            <v>2</v>
          </cell>
          <cell r="M80" t="str">
            <v>河北农业大学</v>
          </cell>
          <cell r="N80" t="str">
            <v>农学</v>
          </cell>
          <cell r="Q80" t="str">
            <v>随州市邮政管理局</v>
          </cell>
        </row>
        <row r="81">
          <cell r="E81" t="str">
            <v>李阳</v>
          </cell>
          <cell r="F81" t="str">
            <v>男</v>
          </cell>
          <cell r="G81" t="str">
            <v>102424709623</v>
          </cell>
          <cell r="H81">
            <v>48.8</v>
          </cell>
          <cell r="I81">
            <v>47</v>
          </cell>
          <cell r="J81">
            <v>0</v>
          </cell>
          <cell r="K81">
            <v>23.995</v>
          </cell>
          <cell r="L81">
            <v>3</v>
          </cell>
          <cell r="M81" t="str">
            <v>海南大学</v>
          </cell>
          <cell r="N81" t="str">
            <v>作物栽培学与耕作学</v>
          </cell>
          <cell r="Q81" t="str">
            <v>无</v>
          </cell>
        </row>
        <row r="82">
          <cell r="E82" t="str">
            <v>刘炎炎</v>
          </cell>
          <cell r="F82" t="str">
            <v>女</v>
          </cell>
          <cell r="G82" t="str">
            <v>102426211314</v>
          </cell>
          <cell r="H82">
            <v>59.2</v>
          </cell>
          <cell r="I82">
            <v>67</v>
          </cell>
          <cell r="J82">
            <v>0</v>
          </cell>
          <cell r="K82">
            <v>31.355</v>
          </cell>
          <cell r="L82">
            <v>1</v>
          </cell>
          <cell r="M82" t="str">
            <v>晋中学院</v>
          </cell>
          <cell r="N82" t="str">
            <v>生物技术</v>
          </cell>
          <cell r="O82" t="str">
            <v>无</v>
          </cell>
          <cell r="P82" t="str">
            <v>无</v>
          </cell>
          <cell r="Q82" t="str">
            <v>湖北省随州市曾都区淅河镇梨园村大学生村官</v>
          </cell>
        </row>
        <row r="83">
          <cell r="E83" t="str">
            <v>刘婷婷</v>
          </cell>
          <cell r="F83" t="str">
            <v>女</v>
          </cell>
          <cell r="G83" t="str">
            <v>102426802609</v>
          </cell>
          <cell r="H83">
            <v>60</v>
          </cell>
          <cell r="I83">
            <v>64.5</v>
          </cell>
          <cell r="J83">
            <v>0</v>
          </cell>
          <cell r="K83">
            <v>31.0125</v>
          </cell>
          <cell r="L83">
            <v>2</v>
          </cell>
          <cell r="M83" t="str">
            <v>武汉工程大学</v>
          </cell>
          <cell r="N83" t="str">
            <v>生物工程</v>
          </cell>
          <cell r="Q83" t="str">
            <v>中国农业银行股份有限公司湖北随县支行</v>
          </cell>
        </row>
        <row r="84">
          <cell r="E84" t="str">
            <v>宋芬芬</v>
          </cell>
          <cell r="F84" t="str">
            <v>女</v>
          </cell>
          <cell r="G84" t="str">
            <v>102426604115</v>
          </cell>
          <cell r="H84">
            <v>66.4</v>
          </cell>
          <cell r="I84">
            <v>56</v>
          </cell>
          <cell r="J84">
            <v>0</v>
          </cell>
          <cell r="K84">
            <v>30.86</v>
          </cell>
          <cell r="L84">
            <v>3</v>
          </cell>
          <cell r="M84" t="str">
            <v>电子科技大学中山学院</v>
          </cell>
          <cell r="N84" t="str">
            <v>生物工程</v>
          </cell>
          <cell r="Q84" t="str">
            <v>随县最低生活保障管理办公室</v>
          </cell>
        </row>
        <row r="85">
          <cell r="E85" t="str">
            <v>刘义圆</v>
          </cell>
          <cell r="F85" t="str">
            <v>男</v>
          </cell>
          <cell r="G85" t="str">
            <v>102424306429</v>
          </cell>
          <cell r="H85">
            <v>61.6</v>
          </cell>
          <cell r="I85">
            <v>62</v>
          </cell>
          <cell r="J85">
            <v>0</v>
          </cell>
          <cell r="K85">
            <v>30.89</v>
          </cell>
          <cell r="L85">
            <v>1</v>
          </cell>
          <cell r="M85" t="str">
            <v>湖北经济学院</v>
          </cell>
          <cell r="N85" t="str">
            <v>市场营销</v>
          </cell>
          <cell r="Q85" t="str">
            <v>武汉鑫钱源科技有限公司</v>
          </cell>
        </row>
        <row r="86">
          <cell r="E86" t="str">
            <v>程成</v>
          </cell>
          <cell r="F86" t="str">
            <v>女</v>
          </cell>
          <cell r="G86" t="str">
            <v>102423619228</v>
          </cell>
          <cell r="H86">
            <v>60</v>
          </cell>
          <cell r="I86">
            <v>59.5</v>
          </cell>
          <cell r="J86">
            <v>0</v>
          </cell>
          <cell r="K86">
            <v>29.8875</v>
          </cell>
          <cell r="L86">
            <v>2</v>
          </cell>
          <cell r="M86" t="str">
            <v>中南财经政法大学</v>
          </cell>
          <cell r="N86" t="str">
            <v>工商企业管理</v>
          </cell>
          <cell r="Q86" t="str">
            <v>湖北广水农村商业银行股份有限公司</v>
          </cell>
        </row>
        <row r="87">
          <cell r="E87" t="str">
            <v>李婷婷</v>
          </cell>
          <cell r="F87" t="str">
            <v>女</v>
          </cell>
          <cell r="G87" t="str">
            <v>102421606703</v>
          </cell>
          <cell r="H87">
            <v>54.4</v>
          </cell>
          <cell r="I87">
            <v>66</v>
          </cell>
          <cell r="J87">
            <v>0</v>
          </cell>
          <cell r="K87">
            <v>29.81</v>
          </cell>
          <cell r="L87">
            <v>3</v>
          </cell>
          <cell r="M87" t="str">
            <v>广东工业大学</v>
          </cell>
          <cell r="N87" t="str">
            <v>工商管理</v>
          </cell>
          <cell r="Q87" t="str">
            <v>无</v>
          </cell>
        </row>
        <row r="88">
          <cell r="E88" t="str">
            <v>姚精奎</v>
          </cell>
          <cell r="F88" t="str">
            <v>男</v>
          </cell>
          <cell r="G88" t="str">
            <v>102426300222</v>
          </cell>
          <cell r="H88">
            <v>58.4</v>
          </cell>
          <cell r="I88">
            <v>62</v>
          </cell>
          <cell r="J88">
            <v>0</v>
          </cell>
          <cell r="K88">
            <v>30.01</v>
          </cell>
          <cell r="L88">
            <v>1</v>
          </cell>
          <cell r="M88" t="str">
            <v>华南农业大学</v>
          </cell>
          <cell r="N88" t="str">
            <v>林学（林业生态工程）</v>
          </cell>
          <cell r="Q88" t="str">
            <v>连州市大东山投资发展有限公司</v>
          </cell>
        </row>
        <row r="89">
          <cell r="E89" t="str">
            <v>余泽胜</v>
          </cell>
          <cell r="F89" t="str">
            <v>男</v>
          </cell>
          <cell r="G89" t="str">
            <v>102423613528</v>
          </cell>
          <cell r="H89">
            <v>53.6</v>
          </cell>
          <cell r="I89">
            <v>66.5</v>
          </cell>
          <cell r="J89">
            <v>0</v>
          </cell>
          <cell r="K89">
            <v>29.7025</v>
          </cell>
          <cell r="L89">
            <v>2</v>
          </cell>
          <cell r="M89" t="str">
            <v>武汉生物工程学院</v>
          </cell>
          <cell r="N89" t="str">
            <v>园林</v>
          </cell>
          <cell r="Q89" t="str">
            <v>无</v>
          </cell>
        </row>
        <row r="90">
          <cell r="E90" t="str">
            <v>薛松</v>
          </cell>
          <cell r="F90" t="str">
            <v>男</v>
          </cell>
          <cell r="G90" t="str">
            <v>102427004821</v>
          </cell>
          <cell r="H90">
            <v>55.2</v>
          </cell>
          <cell r="I90">
            <v>62.5</v>
          </cell>
          <cell r="J90">
            <v>0</v>
          </cell>
          <cell r="K90">
            <v>29.2425</v>
          </cell>
          <cell r="L90">
            <v>3</v>
          </cell>
          <cell r="M90" t="str">
            <v>华中农业大学</v>
          </cell>
          <cell r="N90" t="str">
            <v>园林</v>
          </cell>
          <cell r="Q90" t="str">
            <v>武汉鹏泰创展工贸有限公司</v>
          </cell>
        </row>
        <row r="91">
          <cell r="E91" t="str">
            <v>余金萍</v>
          </cell>
          <cell r="F91" t="str">
            <v>女</v>
          </cell>
          <cell r="G91" t="str">
            <v>102423107913</v>
          </cell>
          <cell r="H91">
            <v>55.2</v>
          </cell>
          <cell r="I91">
            <v>64.5</v>
          </cell>
          <cell r="J91">
            <v>0</v>
          </cell>
          <cell r="K91">
            <v>29.6925</v>
          </cell>
          <cell r="L91">
            <v>1</v>
          </cell>
          <cell r="M91" t="str">
            <v>商丘师范学院</v>
          </cell>
          <cell r="N91" t="str">
            <v>汉语言文学</v>
          </cell>
          <cell r="Q91" t="str">
            <v>新乡市红旗区实验小学</v>
          </cell>
        </row>
        <row r="92">
          <cell r="E92" t="str">
            <v>汪鑫</v>
          </cell>
          <cell r="F92" t="str">
            <v>男</v>
          </cell>
          <cell r="G92" t="str">
            <v>102425911105</v>
          </cell>
          <cell r="H92">
            <v>55.2</v>
          </cell>
          <cell r="I92">
            <v>52.5</v>
          </cell>
          <cell r="J92">
            <v>0</v>
          </cell>
          <cell r="K92">
            <v>26.9925</v>
          </cell>
          <cell r="L92">
            <v>2</v>
          </cell>
          <cell r="M92" t="str">
            <v>武汉工商学院</v>
          </cell>
          <cell r="N92" t="str">
            <v>新闻学</v>
          </cell>
          <cell r="O92" t="str">
            <v>无</v>
          </cell>
          <cell r="P92" t="str">
            <v>无</v>
          </cell>
          <cell r="Q92" t="str">
            <v>湖北省随州市大洪山风景名胜区长岗镇熊氏祠</v>
          </cell>
        </row>
        <row r="93">
          <cell r="E93" t="str">
            <v>张巧</v>
          </cell>
          <cell r="F93" t="str">
            <v>女</v>
          </cell>
          <cell r="G93" t="str">
            <v>102426502007</v>
          </cell>
          <cell r="H93">
            <v>50.4</v>
          </cell>
          <cell r="I93">
            <v>57.5</v>
          </cell>
          <cell r="J93">
            <v>0</v>
          </cell>
          <cell r="K93">
            <v>26.7975</v>
          </cell>
          <cell r="L93">
            <v>3</v>
          </cell>
          <cell r="M93" t="str">
            <v>河南工业大学</v>
          </cell>
          <cell r="N93" t="str">
            <v>广告学</v>
          </cell>
          <cell r="O93" t="str">
            <v>无</v>
          </cell>
          <cell r="P93" t="str">
            <v>无</v>
          </cell>
          <cell r="Q93" t="str">
            <v>巨龙在线（北京）科技发展有限公司</v>
          </cell>
        </row>
        <row r="94">
          <cell r="E94" t="str">
            <v>倪明</v>
          </cell>
          <cell r="F94" t="str">
            <v>男</v>
          </cell>
          <cell r="G94" t="str">
            <v>102421603319</v>
          </cell>
          <cell r="H94">
            <v>69.6</v>
          </cell>
          <cell r="I94">
            <v>60.5</v>
          </cell>
          <cell r="J94">
            <v>0</v>
          </cell>
          <cell r="K94">
            <v>32.7525</v>
          </cell>
          <cell r="L94">
            <v>1</v>
          </cell>
          <cell r="M94" t="str">
            <v>广东警官学院</v>
          </cell>
          <cell r="N94" t="str">
            <v>行政管理</v>
          </cell>
          <cell r="Q94" t="str">
            <v>随州市曾都区洛阳镇胡家河村</v>
          </cell>
        </row>
        <row r="95">
          <cell r="E95" t="str">
            <v>苏俊</v>
          </cell>
          <cell r="F95" t="str">
            <v>男</v>
          </cell>
          <cell r="G95" t="str">
            <v>102426504410</v>
          </cell>
          <cell r="H95">
            <v>64</v>
          </cell>
          <cell r="I95">
            <v>53</v>
          </cell>
          <cell r="J95">
            <v>0</v>
          </cell>
          <cell r="K95">
            <v>29.525</v>
          </cell>
          <cell r="L95">
            <v>2</v>
          </cell>
          <cell r="M95" t="str">
            <v>湖北大学</v>
          </cell>
          <cell r="N95" t="str">
            <v>人力资源管理</v>
          </cell>
          <cell r="O95" t="str">
            <v>学士</v>
          </cell>
          <cell r="P95" t="str">
            <v>心理学</v>
          </cell>
          <cell r="Q95" t="str">
            <v>广水市广水街道办事处</v>
          </cell>
        </row>
        <row r="96">
          <cell r="E96" t="str">
            <v>梁曼曼</v>
          </cell>
          <cell r="F96" t="str">
            <v>女</v>
          </cell>
          <cell r="G96" t="str">
            <v>102420112313</v>
          </cell>
          <cell r="H96">
            <v>52.8</v>
          </cell>
          <cell r="I96">
            <v>66.5</v>
          </cell>
          <cell r="J96">
            <v>0</v>
          </cell>
          <cell r="K96">
            <v>29.4825</v>
          </cell>
          <cell r="L96">
            <v>3</v>
          </cell>
          <cell r="M96" t="str">
            <v>武汉纺织大学外经贸学院</v>
          </cell>
          <cell r="N96" t="str">
            <v>人力资源管理</v>
          </cell>
          <cell r="Q96" t="str">
            <v>随州市随县高城镇人民政府</v>
          </cell>
        </row>
        <row r="97">
          <cell r="E97" t="str">
            <v>黄小庆</v>
          </cell>
          <cell r="F97" t="str">
            <v>女</v>
          </cell>
          <cell r="G97" t="str">
            <v>102423700413</v>
          </cell>
          <cell r="H97">
            <v>60.8</v>
          </cell>
          <cell r="I97">
            <v>70.5</v>
          </cell>
          <cell r="J97">
            <v>0</v>
          </cell>
          <cell r="K97">
            <v>32.5825</v>
          </cell>
          <cell r="L97">
            <v>1</v>
          </cell>
          <cell r="M97" t="str">
            <v>海南师范大学</v>
          </cell>
          <cell r="N97" t="str">
            <v>公共事业管理</v>
          </cell>
          <cell r="Q97" t="str">
            <v>随县新街镇人民政府</v>
          </cell>
        </row>
        <row r="98">
          <cell r="E98" t="str">
            <v>骆祎琛</v>
          </cell>
          <cell r="F98" t="str">
            <v>男</v>
          </cell>
          <cell r="G98" t="str">
            <v>102426302123</v>
          </cell>
          <cell r="H98">
            <v>60.8</v>
          </cell>
          <cell r="I98">
            <v>65.5</v>
          </cell>
          <cell r="J98">
            <v>0</v>
          </cell>
          <cell r="K98">
            <v>31.4575</v>
          </cell>
          <cell r="L98">
            <v>2</v>
          </cell>
          <cell r="M98" t="str">
            <v>中央广播电视大学</v>
          </cell>
          <cell r="N98" t="str">
            <v>行政管理</v>
          </cell>
          <cell r="Q98" t="str">
            <v>无</v>
          </cell>
        </row>
        <row r="99">
          <cell r="E99" t="str">
            <v>赵越</v>
          </cell>
          <cell r="F99" t="str">
            <v>女</v>
          </cell>
          <cell r="G99" t="str">
            <v>102424200906</v>
          </cell>
          <cell r="H99">
            <v>56</v>
          </cell>
          <cell r="I99">
            <v>68</v>
          </cell>
          <cell r="J99">
            <v>0</v>
          </cell>
          <cell r="K99">
            <v>30.7</v>
          </cell>
          <cell r="L99">
            <v>3</v>
          </cell>
          <cell r="M99" t="str">
            <v>湖北文理学院</v>
          </cell>
          <cell r="N99" t="str">
            <v>汉语言文学</v>
          </cell>
          <cell r="Q99" t="str">
            <v>随州市城市管理综合执法局</v>
          </cell>
        </row>
        <row r="100">
          <cell r="E100" t="str">
            <v>高贵杰</v>
          </cell>
          <cell r="F100" t="str">
            <v>男</v>
          </cell>
          <cell r="G100" t="str">
            <v>102426500615</v>
          </cell>
          <cell r="H100">
            <v>60.8</v>
          </cell>
          <cell r="I100">
            <v>56.5</v>
          </cell>
          <cell r="J100">
            <v>0</v>
          </cell>
          <cell r="K100">
            <v>29.4325</v>
          </cell>
          <cell r="L100">
            <v>4</v>
          </cell>
          <cell r="M100" t="str">
            <v>安阳师范学院</v>
          </cell>
          <cell r="N100" t="str">
            <v>行政管理</v>
          </cell>
          <cell r="Q100" t="str">
            <v>高新区环保分局</v>
          </cell>
        </row>
        <row r="101">
          <cell r="E101" t="str">
            <v>李艳荣</v>
          </cell>
          <cell r="F101" t="str">
            <v>女</v>
          </cell>
          <cell r="G101" t="str">
            <v>102420809103</v>
          </cell>
          <cell r="H101">
            <v>58.4</v>
          </cell>
          <cell r="I101">
            <v>58.5</v>
          </cell>
          <cell r="J101">
            <v>0</v>
          </cell>
          <cell r="K101">
            <v>29.2225</v>
          </cell>
          <cell r="L101">
            <v>5</v>
          </cell>
          <cell r="M101" t="str">
            <v>西南民族大学</v>
          </cell>
          <cell r="N101" t="str">
            <v>行政管理</v>
          </cell>
          <cell r="Q101" t="str">
            <v>随州市随县厉山镇人民政府</v>
          </cell>
        </row>
        <row r="102">
          <cell r="E102" t="str">
            <v>张圆</v>
          </cell>
          <cell r="F102" t="str">
            <v>男</v>
          </cell>
          <cell r="G102" t="str">
            <v>102423617811</v>
          </cell>
          <cell r="H102">
            <v>56</v>
          </cell>
          <cell r="I102">
            <v>60</v>
          </cell>
          <cell r="J102">
            <v>0</v>
          </cell>
          <cell r="K102">
            <v>28.9</v>
          </cell>
          <cell r="L102">
            <v>6</v>
          </cell>
          <cell r="M102" t="str">
            <v>中央广播电视大学</v>
          </cell>
          <cell r="N102" t="str">
            <v>行政管理</v>
          </cell>
          <cell r="Q102" t="str">
            <v>广水市交通运输局</v>
          </cell>
        </row>
        <row r="103">
          <cell r="E103" t="str">
            <v>王婷婷</v>
          </cell>
          <cell r="F103" t="str">
            <v>女</v>
          </cell>
          <cell r="G103" t="str">
            <v>102426302020</v>
          </cell>
          <cell r="H103">
            <v>65.6</v>
          </cell>
          <cell r="I103">
            <v>62.5</v>
          </cell>
          <cell r="J103">
            <v>0</v>
          </cell>
          <cell r="K103">
            <v>32.1025</v>
          </cell>
          <cell r="L103">
            <v>1</v>
          </cell>
          <cell r="M103" t="str">
            <v>武汉工程大学</v>
          </cell>
          <cell r="N103" t="str">
            <v>信息管理与信息系统</v>
          </cell>
          <cell r="Q103" t="str">
            <v>广水市长岭镇五一村</v>
          </cell>
        </row>
        <row r="104">
          <cell r="E104" t="str">
            <v>夏雨薇</v>
          </cell>
          <cell r="F104" t="str">
            <v>女</v>
          </cell>
          <cell r="G104" t="str">
            <v>102425915808</v>
          </cell>
          <cell r="H104">
            <v>60</v>
          </cell>
          <cell r="I104">
            <v>68.5</v>
          </cell>
          <cell r="J104">
            <v>0</v>
          </cell>
          <cell r="K104">
            <v>31.9125</v>
          </cell>
          <cell r="L104">
            <v>2</v>
          </cell>
          <cell r="M104" t="str">
            <v>湖北经济学院法商学院</v>
          </cell>
          <cell r="N104" t="str">
            <v>会计学</v>
          </cell>
          <cell r="Q104" t="str">
            <v>湖北省随州市曾都区南郊办事处茶庵社区</v>
          </cell>
        </row>
        <row r="105">
          <cell r="E105" t="str">
            <v>张公雷</v>
          </cell>
          <cell r="F105" t="str">
            <v>男</v>
          </cell>
          <cell r="G105" t="str">
            <v>102423510618</v>
          </cell>
          <cell r="H105">
            <v>60.8</v>
          </cell>
          <cell r="I105">
            <v>67</v>
          </cell>
          <cell r="J105">
            <v>0</v>
          </cell>
          <cell r="K105">
            <v>31.795</v>
          </cell>
          <cell r="L105">
            <v>3</v>
          </cell>
          <cell r="M105" t="str">
            <v>桂林电子科技大学</v>
          </cell>
          <cell r="N105" t="str">
            <v>会计学</v>
          </cell>
          <cell r="Q105" t="str">
            <v>农行湖北省随州市分行</v>
          </cell>
        </row>
        <row r="106">
          <cell r="E106" t="str">
            <v>张胜男</v>
          </cell>
          <cell r="F106" t="str">
            <v>女</v>
          </cell>
          <cell r="G106" t="str">
            <v>102421505911</v>
          </cell>
          <cell r="H106">
            <v>58.4</v>
          </cell>
          <cell r="I106">
            <v>67</v>
          </cell>
          <cell r="J106">
            <v>0</v>
          </cell>
          <cell r="K106">
            <v>31.135</v>
          </cell>
          <cell r="L106">
            <v>4</v>
          </cell>
          <cell r="M106" t="str">
            <v>湖北经济学院</v>
          </cell>
          <cell r="N106" t="str">
            <v>会计学专业</v>
          </cell>
          <cell r="Q106" t="str">
            <v>湖北超洁汽车用品有限公司</v>
          </cell>
        </row>
        <row r="107">
          <cell r="E107" t="str">
            <v>谢鹏程</v>
          </cell>
          <cell r="F107" t="str">
            <v>女</v>
          </cell>
          <cell r="G107" t="str">
            <v>102426301303</v>
          </cell>
          <cell r="H107">
            <v>55.2</v>
          </cell>
          <cell r="I107">
            <v>69</v>
          </cell>
          <cell r="J107">
            <v>0</v>
          </cell>
          <cell r="K107">
            <v>30.705</v>
          </cell>
          <cell r="L107">
            <v>5</v>
          </cell>
          <cell r="M107" t="str">
            <v>武汉纺织大学</v>
          </cell>
          <cell r="N107" t="str">
            <v>会计学</v>
          </cell>
          <cell r="Q107" t="str">
            <v>湖北省随州市曾都区何店镇王家河居委会</v>
          </cell>
        </row>
        <row r="108">
          <cell r="E108" t="str">
            <v>谢瑶瑶</v>
          </cell>
          <cell r="F108" t="str">
            <v>女</v>
          </cell>
          <cell r="G108" t="str">
            <v>102422610324</v>
          </cell>
          <cell r="H108">
            <v>52</v>
          </cell>
          <cell r="I108">
            <v>72</v>
          </cell>
          <cell r="J108">
            <v>0</v>
          </cell>
          <cell r="K108">
            <v>30.5</v>
          </cell>
          <cell r="L108">
            <v>6</v>
          </cell>
          <cell r="M108" t="str">
            <v>南京审计学院金审学院</v>
          </cell>
          <cell r="N108" t="str">
            <v>会计学</v>
          </cell>
          <cell r="Q108" t="str">
            <v>随州市地方税务局纳税服务局</v>
          </cell>
        </row>
        <row r="109">
          <cell r="E109" t="str">
            <v>徐春燕</v>
          </cell>
          <cell r="F109" t="str">
            <v>女</v>
          </cell>
          <cell r="G109" t="str">
            <v>102424711913</v>
          </cell>
          <cell r="H109">
            <v>64</v>
          </cell>
          <cell r="I109">
            <v>63.5</v>
          </cell>
          <cell r="J109">
            <v>0</v>
          </cell>
          <cell r="K109">
            <v>31.8875</v>
          </cell>
          <cell r="L109">
            <v>1</v>
          </cell>
          <cell r="M109" t="str">
            <v>湖北警官学院</v>
          </cell>
          <cell r="N109" t="str">
            <v>公共事业管理</v>
          </cell>
          <cell r="O109" t="str">
            <v>法学（司考方向）</v>
          </cell>
          <cell r="Q109" t="str">
            <v>汉十高速</v>
          </cell>
        </row>
        <row r="110">
          <cell r="E110" t="str">
            <v>周颖</v>
          </cell>
          <cell r="F110" t="str">
            <v>女</v>
          </cell>
          <cell r="G110" t="str">
            <v>102423618814</v>
          </cell>
          <cell r="H110">
            <v>60</v>
          </cell>
          <cell r="I110">
            <v>65</v>
          </cell>
          <cell r="J110">
            <v>0</v>
          </cell>
          <cell r="K110">
            <v>31.125</v>
          </cell>
          <cell r="L110">
            <v>2</v>
          </cell>
          <cell r="M110" t="str">
            <v>中南林业科技大学</v>
          </cell>
          <cell r="N110" t="str">
            <v>行政管理</v>
          </cell>
          <cell r="Q110" t="str">
            <v>随县小林镇人民政府</v>
          </cell>
        </row>
        <row r="111">
          <cell r="E111" t="str">
            <v>杨胜男</v>
          </cell>
          <cell r="F111" t="str">
            <v>女</v>
          </cell>
          <cell r="G111" t="str">
            <v>102425510126</v>
          </cell>
          <cell r="H111">
            <v>61.6</v>
          </cell>
          <cell r="I111">
            <v>61</v>
          </cell>
          <cell r="J111">
            <v>0</v>
          </cell>
          <cell r="K111">
            <v>30.665</v>
          </cell>
          <cell r="L111">
            <v>3</v>
          </cell>
          <cell r="M111" t="str">
            <v>文华学院</v>
          </cell>
          <cell r="N111" t="str">
            <v>公共事业管理</v>
          </cell>
          <cell r="Q111" t="str">
            <v>孝感矢崎汽车部件有限公司</v>
          </cell>
        </row>
        <row r="112">
          <cell r="E112" t="str">
            <v>巩飞</v>
          </cell>
          <cell r="F112" t="str">
            <v>男</v>
          </cell>
          <cell r="G112" t="str">
            <v>102425101524</v>
          </cell>
          <cell r="H112">
            <v>63.2</v>
          </cell>
          <cell r="I112">
            <v>58</v>
          </cell>
          <cell r="J112">
            <v>0</v>
          </cell>
          <cell r="K112">
            <v>30.43</v>
          </cell>
          <cell r="L112">
            <v>4</v>
          </cell>
          <cell r="M112" t="str">
            <v>华侨大学</v>
          </cell>
          <cell r="N112" t="str">
            <v>信息管理与信息系统</v>
          </cell>
          <cell r="Q112" t="str">
            <v>无</v>
          </cell>
        </row>
        <row r="113">
          <cell r="E113" t="str">
            <v>杨晓艳</v>
          </cell>
          <cell r="F113" t="str">
            <v>女</v>
          </cell>
          <cell r="G113" t="str">
            <v>102426005203</v>
          </cell>
          <cell r="H113">
            <v>60</v>
          </cell>
          <cell r="I113">
            <v>60.5</v>
          </cell>
          <cell r="J113">
            <v>0</v>
          </cell>
          <cell r="K113">
            <v>30.1125</v>
          </cell>
          <cell r="L113">
            <v>5</v>
          </cell>
          <cell r="M113" t="str">
            <v>华中师范大学</v>
          </cell>
          <cell r="N113" t="str">
            <v>人力资源</v>
          </cell>
          <cell r="Q113" t="str">
            <v>曾都区医疗保险局</v>
          </cell>
        </row>
        <row r="114">
          <cell r="E114" t="str">
            <v>吴环环</v>
          </cell>
          <cell r="F114" t="str">
            <v>女</v>
          </cell>
          <cell r="G114" t="str">
            <v>102422005819</v>
          </cell>
          <cell r="H114">
            <v>56</v>
          </cell>
          <cell r="I114">
            <v>65</v>
          </cell>
          <cell r="J114">
            <v>0</v>
          </cell>
          <cell r="K114">
            <v>30.025</v>
          </cell>
          <cell r="L114">
            <v>6</v>
          </cell>
          <cell r="M114" t="str">
            <v>黄冈师范学院</v>
          </cell>
          <cell r="N114" t="str">
            <v>对外汉语</v>
          </cell>
          <cell r="Q114" t="str">
            <v>武汉现代诚信建设工程有限公司</v>
          </cell>
        </row>
        <row r="115">
          <cell r="E115" t="str">
            <v>汪海啸</v>
          </cell>
          <cell r="F115" t="str">
            <v>男</v>
          </cell>
          <cell r="G115" t="str">
            <v>102421409206</v>
          </cell>
          <cell r="H115">
            <v>65.6</v>
          </cell>
          <cell r="I115">
            <v>62</v>
          </cell>
          <cell r="J115">
            <v>0</v>
          </cell>
          <cell r="K115">
            <v>31.99</v>
          </cell>
          <cell r="L115">
            <v>1</v>
          </cell>
          <cell r="M115" t="str">
            <v>延边大学</v>
          </cell>
          <cell r="N115" t="str">
            <v>电子信息工程</v>
          </cell>
          <cell r="Q115" t="str">
            <v>随州市桐柏山太白顶风景名胜区管理委员会</v>
          </cell>
        </row>
        <row r="116">
          <cell r="E116" t="str">
            <v>胡高梵</v>
          </cell>
          <cell r="F116" t="str">
            <v>男</v>
          </cell>
          <cell r="G116" t="str">
            <v>102423507429</v>
          </cell>
          <cell r="H116">
            <v>61.6</v>
          </cell>
          <cell r="I116">
            <v>63</v>
          </cell>
          <cell r="J116">
            <v>0</v>
          </cell>
          <cell r="K116">
            <v>31.115</v>
          </cell>
          <cell r="L116">
            <v>2</v>
          </cell>
          <cell r="M116" t="str">
            <v>武汉纺织大学</v>
          </cell>
          <cell r="N116" t="str">
            <v>测控技术与仪器</v>
          </cell>
          <cell r="Q116" t="str">
            <v>随县工商局</v>
          </cell>
        </row>
        <row r="117">
          <cell r="E117" t="str">
            <v>张莹莹</v>
          </cell>
          <cell r="F117" t="str">
            <v>女</v>
          </cell>
          <cell r="G117" t="str">
            <v>102423501610</v>
          </cell>
          <cell r="H117">
            <v>57.6</v>
          </cell>
          <cell r="I117">
            <v>65.5</v>
          </cell>
          <cell r="J117">
            <v>0</v>
          </cell>
          <cell r="K117">
            <v>30.5775</v>
          </cell>
          <cell r="L117">
            <v>3</v>
          </cell>
          <cell r="M117" t="str">
            <v>湖南文理学院</v>
          </cell>
          <cell r="N117" t="str">
            <v>日语</v>
          </cell>
          <cell r="Q117" t="str">
            <v>湖北省随州市广水市应山街道办事处</v>
          </cell>
        </row>
        <row r="118">
          <cell r="E118" t="str">
            <v>张芫睿</v>
          </cell>
          <cell r="F118" t="str">
            <v>女</v>
          </cell>
          <cell r="G118" t="str">
            <v>102421407409</v>
          </cell>
          <cell r="H118">
            <v>65.6</v>
          </cell>
          <cell r="I118">
            <v>61</v>
          </cell>
          <cell r="J118">
            <v>0</v>
          </cell>
          <cell r="K118">
            <v>31.765</v>
          </cell>
          <cell r="L118">
            <v>1</v>
          </cell>
          <cell r="M118" t="str">
            <v>湖北大学</v>
          </cell>
          <cell r="N118" t="str">
            <v>公共事业管理专业</v>
          </cell>
          <cell r="Q118" t="str">
            <v>无</v>
          </cell>
        </row>
        <row r="119">
          <cell r="E119" t="str">
            <v>叶江端</v>
          </cell>
          <cell r="F119" t="str">
            <v>女</v>
          </cell>
          <cell r="G119" t="str">
            <v>102425911023</v>
          </cell>
          <cell r="H119">
            <v>63.2</v>
          </cell>
          <cell r="I119">
            <v>62.5</v>
          </cell>
          <cell r="J119">
            <v>0</v>
          </cell>
          <cell r="K119">
            <v>31.4425</v>
          </cell>
          <cell r="L119">
            <v>2</v>
          </cell>
          <cell r="M119" t="str">
            <v>武汉传媒学院</v>
          </cell>
          <cell r="N119" t="str">
            <v>公共事业管理</v>
          </cell>
          <cell r="Q119" t="str">
            <v>湖北省标准化与质量研究院</v>
          </cell>
        </row>
        <row r="120">
          <cell r="E120" t="str">
            <v>赵民昊</v>
          </cell>
          <cell r="F120" t="str">
            <v>男</v>
          </cell>
          <cell r="G120" t="str">
            <v>102426706718</v>
          </cell>
          <cell r="H120">
            <v>57.6</v>
          </cell>
          <cell r="I120">
            <v>64.5</v>
          </cell>
          <cell r="J120">
            <v>0</v>
          </cell>
          <cell r="K120">
            <v>30.3525</v>
          </cell>
          <cell r="L120">
            <v>3</v>
          </cell>
          <cell r="M120" t="str">
            <v>三峡大学</v>
          </cell>
          <cell r="N120" t="str">
            <v>公共事业管理</v>
          </cell>
          <cell r="Q120" t="str">
            <v>随县淮河镇亮子河村</v>
          </cell>
        </row>
        <row r="121">
          <cell r="E121" t="str">
            <v>王祯</v>
          </cell>
          <cell r="F121" t="str">
            <v>女</v>
          </cell>
          <cell r="G121" t="str">
            <v>102421603013</v>
          </cell>
          <cell r="H121">
            <v>44.8</v>
          </cell>
          <cell r="I121">
            <v>57.5</v>
          </cell>
          <cell r="J121">
            <v>0</v>
          </cell>
          <cell r="K121">
            <v>25.2575</v>
          </cell>
          <cell r="L121">
            <v>1</v>
          </cell>
          <cell r="M121" t="str">
            <v>武汉大学</v>
          </cell>
          <cell r="N121" t="str">
            <v>信息资源管理</v>
          </cell>
          <cell r="Q121" t="str">
            <v>随州市劳动就业管理局</v>
          </cell>
        </row>
        <row r="122">
          <cell r="E122" t="str">
            <v>钦莎莎</v>
          </cell>
          <cell r="F122" t="str">
            <v>女</v>
          </cell>
          <cell r="G122" t="str">
            <v>102422610705</v>
          </cell>
          <cell r="H122">
            <v>63.2</v>
          </cell>
          <cell r="I122">
            <v>56.5</v>
          </cell>
          <cell r="J122">
            <v>0</v>
          </cell>
          <cell r="K122">
            <v>30.0925</v>
          </cell>
          <cell r="L122">
            <v>1</v>
          </cell>
          <cell r="M122" t="str">
            <v>南华大学医学院</v>
          </cell>
          <cell r="N122" t="str">
            <v>临床医学</v>
          </cell>
          <cell r="O122" t="str">
            <v>无</v>
          </cell>
          <cell r="P122" t="str">
            <v>无</v>
          </cell>
          <cell r="Q122" t="str">
            <v>无</v>
          </cell>
        </row>
        <row r="123">
          <cell r="E123" t="str">
            <v>祁韵瑾</v>
          </cell>
          <cell r="F123" t="str">
            <v>女</v>
          </cell>
          <cell r="G123" t="str">
            <v>102423808320</v>
          </cell>
          <cell r="H123">
            <v>51.2</v>
          </cell>
          <cell r="I123">
            <v>70</v>
          </cell>
          <cell r="J123">
            <v>0</v>
          </cell>
          <cell r="K123">
            <v>29.83</v>
          </cell>
          <cell r="L123">
            <v>2</v>
          </cell>
          <cell r="M123" t="str">
            <v>江汉大学</v>
          </cell>
          <cell r="N123" t="str">
            <v>临床医学</v>
          </cell>
          <cell r="Q123" t="str">
            <v>无</v>
          </cell>
        </row>
        <row r="124">
          <cell r="E124" t="str">
            <v>何泽希</v>
          </cell>
          <cell r="F124" t="str">
            <v>男</v>
          </cell>
          <cell r="G124" t="str">
            <v>102426207912</v>
          </cell>
          <cell r="H124">
            <v>55.2</v>
          </cell>
          <cell r="I124">
            <v>57</v>
          </cell>
          <cell r="J124">
            <v>0</v>
          </cell>
          <cell r="K124">
            <v>28.005</v>
          </cell>
          <cell r="L124">
            <v>3</v>
          </cell>
          <cell r="M124" t="str">
            <v>湖北医药学院</v>
          </cell>
          <cell r="N124" t="str">
            <v>临床医学</v>
          </cell>
          <cell r="Q124" t="str">
            <v>无</v>
          </cell>
        </row>
        <row r="125">
          <cell r="E125" t="str">
            <v>许艺蓉</v>
          </cell>
          <cell r="F125" t="str">
            <v>女</v>
          </cell>
          <cell r="G125" t="str">
            <v>102426806504</v>
          </cell>
          <cell r="H125">
            <v>61.6</v>
          </cell>
          <cell r="I125">
            <v>65.5</v>
          </cell>
          <cell r="J125">
            <v>0</v>
          </cell>
          <cell r="K125">
            <v>31.6775</v>
          </cell>
          <cell r="L125">
            <v>1</v>
          </cell>
          <cell r="M125" t="str">
            <v>荆楚理工学院</v>
          </cell>
          <cell r="N125" t="str">
            <v>财务管理</v>
          </cell>
          <cell r="Q125" t="str">
            <v>湖北省荆门市沙洋县广播电视台</v>
          </cell>
        </row>
        <row r="126">
          <cell r="E126" t="str">
            <v>李宁</v>
          </cell>
          <cell r="F126" t="str">
            <v>男</v>
          </cell>
          <cell r="G126" t="str">
            <v>102424801911</v>
          </cell>
          <cell r="H126">
            <v>65.6</v>
          </cell>
          <cell r="I126">
            <v>60</v>
          </cell>
          <cell r="J126">
            <v>0</v>
          </cell>
          <cell r="K126">
            <v>31.54</v>
          </cell>
          <cell r="L126">
            <v>2</v>
          </cell>
          <cell r="M126" t="str">
            <v>武汉晴川学院</v>
          </cell>
          <cell r="N126" t="str">
            <v>会计学</v>
          </cell>
          <cell r="Q126" t="str">
            <v>无</v>
          </cell>
        </row>
        <row r="127">
          <cell r="E127" t="str">
            <v>周名楷</v>
          </cell>
          <cell r="F127" t="str">
            <v>女</v>
          </cell>
          <cell r="G127" t="str">
            <v>102426703413</v>
          </cell>
          <cell r="H127">
            <v>59.2</v>
          </cell>
          <cell r="I127">
            <v>66</v>
          </cell>
          <cell r="J127">
            <v>0</v>
          </cell>
          <cell r="K127">
            <v>31.13</v>
          </cell>
          <cell r="L127">
            <v>3</v>
          </cell>
          <cell r="M127" t="str">
            <v>湖北经济学院法商学院</v>
          </cell>
          <cell r="N127" t="str">
            <v>会计学</v>
          </cell>
          <cell r="Q127" t="str">
            <v>无</v>
          </cell>
        </row>
        <row r="128">
          <cell r="E128" t="str">
            <v>张盼</v>
          </cell>
          <cell r="F128" t="str">
            <v>女</v>
          </cell>
          <cell r="G128" t="str">
            <v>102426005301</v>
          </cell>
          <cell r="H128">
            <v>61.6</v>
          </cell>
          <cell r="I128">
            <v>64</v>
          </cell>
          <cell r="J128">
            <v>0</v>
          </cell>
          <cell r="K128">
            <v>31.34</v>
          </cell>
          <cell r="L128">
            <v>1</v>
          </cell>
          <cell r="M128" t="str">
            <v>重庆师范大学涉外商贸学院</v>
          </cell>
          <cell r="N128" t="str">
            <v>经济学（注册会计师）</v>
          </cell>
          <cell r="Q128" t="str">
            <v>随县新街蒯寨村</v>
          </cell>
        </row>
        <row r="129">
          <cell r="E129" t="str">
            <v>朱李丹</v>
          </cell>
          <cell r="F129" t="str">
            <v>女</v>
          </cell>
          <cell r="G129" t="str">
            <v>102422109322</v>
          </cell>
          <cell r="H129">
            <v>60.8</v>
          </cell>
          <cell r="I129">
            <v>61</v>
          </cell>
          <cell r="J129">
            <v>0</v>
          </cell>
          <cell r="K129">
            <v>30.445</v>
          </cell>
          <cell r="L129">
            <v>2</v>
          </cell>
          <cell r="M129" t="str">
            <v>扬州大学</v>
          </cell>
          <cell r="N129" t="str">
            <v>对外汉语</v>
          </cell>
          <cell r="Q129" t="str">
            <v>无</v>
          </cell>
        </row>
        <row r="130">
          <cell r="E130" t="str">
            <v>朱颖颖</v>
          </cell>
          <cell r="F130" t="str">
            <v>女</v>
          </cell>
          <cell r="G130" t="str">
            <v>102421206507</v>
          </cell>
          <cell r="H130">
            <v>54.4</v>
          </cell>
          <cell r="I130">
            <v>68</v>
          </cell>
          <cell r="J130">
            <v>0</v>
          </cell>
          <cell r="K130">
            <v>30.26</v>
          </cell>
          <cell r="L130">
            <v>3</v>
          </cell>
          <cell r="M130" t="str">
            <v>汉口学院</v>
          </cell>
          <cell r="N130" t="str">
            <v>汉语言文学</v>
          </cell>
          <cell r="Q130" t="str">
            <v>无</v>
          </cell>
        </row>
        <row r="131">
          <cell r="E131" t="str">
            <v>马贻圣</v>
          </cell>
          <cell r="F131" t="str">
            <v>男</v>
          </cell>
          <cell r="G131" t="str">
            <v>102420704104</v>
          </cell>
          <cell r="H131">
            <v>60</v>
          </cell>
          <cell r="I131">
            <v>66</v>
          </cell>
          <cell r="J131">
            <v>0</v>
          </cell>
          <cell r="K131">
            <v>31.35</v>
          </cell>
          <cell r="L131">
            <v>1</v>
          </cell>
          <cell r="M131" t="str">
            <v>湖北文理学院</v>
          </cell>
          <cell r="N131" t="str">
            <v>法学</v>
          </cell>
          <cell r="O131" t="str">
            <v>无</v>
          </cell>
          <cell r="P131" t="str">
            <v>无</v>
          </cell>
          <cell r="Q131" t="str">
            <v>无</v>
          </cell>
        </row>
        <row r="132">
          <cell r="E132" t="str">
            <v>刘军</v>
          </cell>
          <cell r="F132" t="str">
            <v>男</v>
          </cell>
          <cell r="G132" t="str">
            <v>102424709419</v>
          </cell>
          <cell r="H132">
            <v>61.6</v>
          </cell>
          <cell r="I132">
            <v>63</v>
          </cell>
          <cell r="J132">
            <v>0</v>
          </cell>
          <cell r="K132">
            <v>31.115</v>
          </cell>
          <cell r="L132">
            <v>2</v>
          </cell>
          <cell r="M132" t="str">
            <v>河南农业大学</v>
          </cell>
          <cell r="N132" t="str">
            <v>计算机科学与技术</v>
          </cell>
          <cell r="O132" t="str">
            <v>无</v>
          </cell>
          <cell r="P132" t="str">
            <v>无</v>
          </cell>
          <cell r="Q132" t="str">
            <v>无</v>
          </cell>
        </row>
        <row r="133">
          <cell r="E133" t="str">
            <v>张兰蕙</v>
          </cell>
          <cell r="F133" t="str">
            <v>女</v>
          </cell>
          <cell r="G133" t="str">
            <v>102426704102</v>
          </cell>
          <cell r="H133">
            <v>56</v>
          </cell>
          <cell r="I133">
            <v>66</v>
          </cell>
          <cell r="J133">
            <v>0</v>
          </cell>
          <cell r="K133">
            <v>30.25</v>
          </cell>
          <cell r="L133">
            <v>3</v>
          </cell>
          <cell r="M133" t="str">
            <v>武汉工程大学</v>
          </cell>
          <cell r="N133" t="str">
            <v>法学</v>
          </cell>
          <cell r="Q133" t="str">
            <v>无</v>
          </cell>
        </row>
        <row r="134">
          <cell r="E134" t="str">
            <v>毛淑静</v>
          </cell>
          <cell r="F134" t="str">
            <v>女</v>
          </cell>
          <cell r="G134" t="str">
            <v>102426803629</v>
          </cell>
          <cell r="H134">
            <v>59.2</v>
          </cell>
          <cell r="I134">
            <v>62</v>
          </cell>
          <cell r="J134">
            <v>0</v>
          </cell>
          <cell r="K134">
            <v>30.23</v>
          </cell>
          <cell r="L134">
            <v>4</v>
          </cell>
          <cell r="M134" t="str">
            <v>华中科技大学文华学院</v>
          </cell>
          <cell r="N134" t="str">
            <v>汉语言文学</v>
          </cell>
          <cell r="Q134" t="str">
            <v>安陆李白纪念馆</v>
          </cell>
        </row>
        <row r="135">
          <cell r="E135" t="str">
            <v>李志政</v>
          </cell>
          <cell r="F135" t="str">
            <v>男</v>
          </cell>
          <cell r="G135" t="str">
            <v>102426303809</v>
          </cell>
          <cell r="H135">
            <v>64.8</v>
          </cell>
          <cell r="I135">
            <v>54.5</v>
          </cell>
          <cell r="J135">
            <v>0</v>
          </cell>
          <cell r="K135">
            <v>30.0825</v>
          </cell>
          <cell r="L135">
            <v>5</v>
          </cell>
          <cell r="M135" t="str">
            <v>东北师范大学</v>
          </cell>
          <cell r="N135" t="str">
            <v>软件工程</v>
          </cell>
          <cell r="Q135" t="str">
            <v>无</v>
          </cell>
        </row>
        <row r="136">
          <cell r="E136" t="str">
            <v>张璇</v>
          </cell>
          <cell r="F136" t="str">
            <v>男</v>
          </cell>
          <cell r="G136" t="str">
            <v>102424408330</v>
          </cell>
          <cell r="H136">
            <v>60</v>
          </cell>
          <cell r="I136">
            <v>58.5</v>
          </cell>
          <cell r="J136">
            <v>0</v>
          </cell>
          <cell r="K136">
            <v>29.6625</v>
          </cell>
          <cell r="L136">
            <v>6</v>
          </cell>
          <cell r="M136" t="str">
            <v>湖北警官学院</v>
          </cell>
          <cell r="N136" t="str">
            <v>法学</v>
          </cell>
          <cell r="Q136" t="str">
            <v>无</v>
          </cell>
        </row>
        <row r="137">
          <cell r="E137" t="str">
            <v>胡又琳</v>
          </cell>
          <cell r="F137" t="str">
            <v>女</v>
          </cell>
          <cell r="G137" t="str">
            <v>102421903204</v>
          </cell>
          <cell r="H137">
            <v>57.6</v>
          </cell>
          <cell r="I137">
            <v>59</v>
          </cell>
          <cell r="J137">
            <v>0</v>
          </cell>
          <cell r="K137">
            <v>29.115</v>
          </cell>
          <cell r="L137">
            <v>7</v>
          </cell>
          <cell r="M137" t="str">
            <v>湖北师范大学文理学院</v>
          </cell>
          <cell r="N137" t="str">
            <v>汉语言文学</v>
          </cell>
          <cell r="O137" t="str">
            <v>无</v>
          </cell>
          <cell r="P137" t="str">
            <v>无</v>
          </cell>
          <cell r="Q137" t="str">
            <v>无</v>
          </cell>
        </row>
        <row r="138">
          <cell r="E138" t="str">
            <v>李恒</v>
          </cell>
          <cell r="F138" t="str">
            <v>女</v>
          </cell>
          <cell r="G138" t="str">
            <v>102424402123</v>
          </cell>
          <cell r="H138">
            <v>59.2</v>
          </cell>
          <cell r="I138">
            <v>56</v>
          </cell>
          <cell r="J138">
            <v>0</v>
          </cell>
          <cell r="K138">
            <v>28.88</v>
          </cell>
          <cell r="L138">
            <v>8</v>
          </cell>
          <cell r="M138" t="str">
            <v>湖北警官学院</v>
          </cell>
          <cell r="N138" t="str">
            <v>法学</v>
          </cell>
          <cell r="Q138" t="str">
            <v>无</v>
          </cell>
        </row>
        <row r="139">
          <cell r="E139" t="str">
            <v>罗巧云</v>
          </cell>
          <cell r="F139" t="str">
            <v>女</v>
          </cell>
          <cell r="G139" t="str">
            <v>102421204912</v>
          </cell>
          <cell r="H139">
            <v>52</v>
          </cell>
          <cell r="I139">
            <v>64</v>
          </cell>
          <cell r="J139">
            <v>0</v>
          </cell>
          <cell r="K139">
            <v>28.7</v>
          </cell>
          <cell r="L139">
            <v>9</v>
          </cell>
          <cell r="M139" t="str">
            <v>湖北师范大学</v>
          </cell>
          <cell r="N139" t="str">
            <v>计算机科学与技术</v>
          </cell>
          <cell r="Q139" t="str">
            <v>随州市随县均川镇幸福居委会</v>
          </cell>
        </row>
        <row r="140">
          <cell r="E140" t="str">
            <v>朱晓玲</v>
          </cell>
          <cell r="F140" t="str">
            <v>女</v>
          </cell>
          <cell r="G140" t="str">
            <v>102421502613</v>
          </cell>
          <cell r="H140">
            <v>49.6</v>
          </cell>
          <cell r="I140">
            <v>65.5</v>
          </cell>
          <cell r="J140">
            <v>0</v>
          </cell>
          <cell r="K140">
            <v>28.3775</v>
          </cell>
          <cell r="L140">
            <v>1</v>
          </cell>
          <cell r="M140" t="str">
            <v>新疆伊犁师范学院</v>
          </cell>
          <cell r="N140" t="str">
            <v>汉语言文学</v>
          </cell>
          <cell r="Q140" t="str">
            <v>小林镇中心学校</v>
          </cell>
        </row>
        <row r="141">
          <cell r="E141" t="str">
            <v>陈方波</v>
          </cell>
          <cell r="F141" t="str">
            <v>男</v>
          </cell>
          <cell r="G141" t="str">
            <v>102426001315</v>
          </cell>
          <cell r="H141">
            <v>46.4</v>
          </cell>
          <cell r="I141">
            <v>60</v>
          </cell>
          <cell r="J141">
            <v>0</v>
          </cell>
          <cell r="K141">
            <v>26.26</v>
          </cell>
          <cell r="L141">
            <v>2</v>
          </cell>
          <cell r="M141" t="str">
            <v>湖南工业大学</v>
          </cell>
          <cell r="N141" t="str">
            <v>汉语言文学</v>
          </cell>
          <cell r="Q141" t="str">
            <v>无</v>
          </cell>
        </row>
        <row r="142">
          <cell r="E142" t="str">
            <v>夏菁</v>
          </cell>
          <cell r="F142" t="str">
            <v>女</v>
          </cell>
          <cell r="G142" t="str">
            <v>102424202017</v>
          </cell>
          <cell r="H142">
            <v>47.2</v>
          </cell>
          <cell r="I142">
            <v>54.5</v>
          </cell>
          <cell r="J142">
            <v>0</v>
          </cell>
          <cell r="K142">
            <v>25.2425</v>
          </cell>
          <cell r="L142">
            <v>3</v>
          </cell>
          <cell r="M142" t="str">
            <v>湖北大学</v>
          </cell>
          <cell r="N142" t="str">
            <v>汉语言文学专业</v>
          </cell>
          <cell r="Q142" t="str">
            <v>湖北江南专用特种汽车有限公司</v>
          </cell>
        </row>
        <row r="143">
          <cell r="E143" t="str">
            <v>华卉</v>
          </cell>
          <cell r="F143" t="str">
            <v>女</v>
          </cell>
          <cell r="G143" t="str">
            <v>102423002401</v>
          </cell>
          <cell r="H143">
            <v>61.6</v>
          </cell>
          <cell r="I143">
            <v>72</v>
          </cell>
          <cell r="J143">
            <v>0</v>
          </cell>
          <cell r="K143">
            <v>33.14</v>
          </cell>
          <cell r="L143">
            <v>1</v>
          </cell>
          <cell r="M143" t="str">
            <v>上海建桥学院</v>
          </cell>
          <cell r="N143" t="str">
            <v>日语</v>
          </cell>
          <cell r="Q143" t="str">
            <v>无</v>
          </cell>
        </row>
        <row r="144">
          <cell r="E144" t="str">
            <v>杨东升</v>
          </cell>
          <cell r="F144" t="str">
            <v>男</v>
          </cell>
          <cell r="G144" t="str">
            <v>102422612909</v>
          </cell>
          <cell r="H144">
            <v>57.6</v>
          </cell>
          <cell r="I144">
            <v>66</v>
          </cell>
          <cell r="J144">
            <v>0</v>
          </cell>
          <cell r="K144">
            <v>30.69</v>
          </cell>
          <cell r="L144">
            <v>2</v>
          </cell>
          <cell r="M144" t="str">
            <v>南京邮电大学</v>
          </cell>
          <cell r="N144" t="str">
            <v>电气信息工程</v>
          </cell>
          <cell r="Q144" t="str">
            <v>中国通信建设第三分公司随州项目部</v>
          </cell>
        </row>
        <row r="145">
          <cell r="E145" t="str">
            <v>魏远帆</v>
          </cell>
          <cell r="F145" t="str">
            <v>女</v>
          </cell>
          <cell r="G145" t="str">
            <v>102422610125</v>
          </cell>
          <cell r="H145">
            <v>63.2</v>
          </cell>
          <cell r="I145">
            <v>58.5</v>
          </cell>
          <cell r="J145">
            <v>0</v>
          </cell>
          <cell r="K145">
            <v>30.5425</v>
          </cell>
          <cell r="L145">
            <v>3</v>
          </cell>
          <cell r="M145" t="str">
            <v>海南大学</v>
          </cell>
          <cell r="N145" t="str">
            <v>旅游管理</v>
          </cell>
          <cell r="Q145" t="str">
            <v>武汉市新洲区问津书院</v>
          </cell>
        </row>
        <row r="146">
          <cell r="E146" t="str">
            <v>李丹</v>
          </cell>
          <cell r="F146" t="str">
            <v>女</v>
          </cell>
          <cell r="G146" t="str">
            <v>102424617910</v>
          </cell>
          <cell r="H146">
            <v>63.2</v>
          </cell>
          <cell r="I146">
            <v>58.5</v>
          </cell>
          <cell r="J146">
            <v>0</v>
          </cell>
          <cell r="K146">
            <v>30.5425</v>
          </cell>
          <cell r="L146">
            <v>3</v>
          </cell>
          <cell r="M146" t="str">
            <v>武汉东湖学院</v>
          </cell>
          <cell r="N146" t="str">
            <v>应用化学</v>
          </cell>
          <cell r="Q146" t="str">
            <v>无</v>
          </cell>
        </row>
        <row r="147">
          <cell r="E147" t="str">
            <v>苏琛博</v>
          </cell>
          <cell r="F147" t="str">
            <v>女</v>
          </cell>
          <cell r="G147" t="str">
            <v>102423611218</v>
          </cell>
          <cell r="H147">
            <v>52.8</v>
          </cell>
          <cell r="I147">
            <v>56</v>
          </cell>
          <cell r="J147">
            <v>0</v>
          </cell>
          <cell r="K147">
            <v>27.12</v>
          </cell>
          <cell r="L147">
            <v>1</v>
          </cell>
          <cell r="M147" t="str">
            <v>江汉大学文理学院</v>
          </cell>
          <cell r="N147" t="str">
            <v>汉语</v>
          </cell>
          <cell r="Q147" t="str">
            <v>随州市曾都区淅河镇财政所</v>
          </cell>
        </row>
        <row r="148">
          <cell r="E148" t="str">
            <v>杨亚蓝</v>
          </cell>
          <cell r="F148" t="str">
            <v>女</v>
          </cell>
          <cell r="G148" t="str">
            <v>102426707810</v>
          </cell>
          <cell r="H148">
            <v>44.8</v>
          </cell>
          <cell r="I148">
            <v>61.5</v>
          </cell>
          <cell r="J148">
            <v>0</v>
          </cell>
          <cell r="K148">
            <v>26.1575</v>
          </cell>
          <cell r="L148">
            <v>2</v>
          </cell>
          <cell r="M148" t="str">
            <v>湖北大学知行学院</v>
          </cell>
          <cell r="N148" t="str">
            <v>涉外文秘</v>
          </cell>
          <cell r="Q148" t="str">
            <v>无</v>
          </cell>
        </row>
        <row r="149">
          <cell r="E149" t="str">
            <v>明霞</v>
          </cell>
          <cell r="F149" t="str">
            <v>女</v>
          </cell>
          <cell r="G149" t="str">
            <v>102424201729</v>
          </cell>
          <cell r="H149">
            <v>46.4</v>
          </cell>
          <cell r="I149">
            <v>55</v>
          </cell>
          <cell r="J149">
            <v>0</v>
          </cell>
          <cell r="K149">
            <v>25.135</v>
          </cell>
          <cell r="L149">
            <v>3</v>
          </cell>
          <cell r="M149" t="str">
            <v>湖北文理学院理工学院</v>
          </cell>
          <cell r="N149" t="str">
            <v>汉语言文学</v>
          </cell>
          <cell r="Q149" t="str">
            <v>湖北省随州市曾都区洛阳镇中心学校</v>
          </cell>
        </row>
        <row r="150">
          <cell r="E150" t="str">
            <v>徐艺</v>
          </cell>
          <cell r="F150" t="str">
            <v>女</v>
          </cell>
          <cell r="G150" t="str">
            <v>102422306423</v>
          </cell>
          <cell r="H150">
            <v>68</v>
          </cell>
          <cell r="I150">
            <v>54.5</v>
          </cell>
          <cell r="J150">
            <v>0</v>
          </cell>
          <cell r="K150">
            <v>30.9625</v>
          </cell>
          <cell r="L150">
            <v>1</v>
          </cell>
          <cell r="M150" t="str">
            <v>武汉民政职业学院</v>
          </cell>
          <cell r="N150" t="str">
            <v>电子政务</v>
          </cell>
          <cell r="O150" t="str">
            <v>无</v>
          </cell>
          <cell r="P150" t="str">
            <v>无</v>
          </cell>
          <cell r="Q150" t="str">
            <v>随州市地方税务局</v>
          </cell>
        </row>
        <row r="151">
          <cell r="E151" t="str">
            <v>丁巧君</v>
          </cell>
          <cell r="F151" t="str">
            <v>女</v>
          </cell>
          <cell r="G151" t="str">
            <v>102421810617</v>
          </cell>
          <cell r="H151">
            <v>52</v>
          </cell>
          <cell r="I151">
            <v>69</v>
          </cell>
          <cell r="J151">
            <v>0</v>
          </cell>
          <cell r="K151">
            <v>29.825</v>
          </cell>
          <cell r="L151">
            <v>2</v>
          </cell>
          <cell r="M151" t="str">
            <v>湖北师范大学</v>
          </cell>
          <cell r="N151" t="str">
            <v>应用心理学</v>
          </cell>
          <cell r="Q151" t="str">
            <v>无</v>
          </cell>
        </row>
        <row r="152">
          <cell r="E152" t="str">
            <v>李佳</v>
          </cell>
          <cell r="F152" t="str">
            <v>女</v>
          </cell>
          <cell r="G152" t="str">
            <v>102420809623</v>
          </cell>
          <cell r="H152">
            <v>52.8</v>
          </cell>
          <cell r="I152">
            <v>62.5</v>
          </cell>
          <cell r="J152">
            <v>0</v>
          </cell>
          <cell r="K152">
            <v>28.5825</v>
          </cell>
          <cell r="L152">
            <v>3</v>
          </cell>
          <cell r="M152" t="str">
            <v>抚顺师范高等专科学校</v>
          </cell>
          <cell r="N152" t="str">
            <v>新闻采编与制作（主持与播音）</v>
          </cell>
          <cell r="Q152" t="str">
            <v>随州市风景园林管理局</v>
          </cell>
        </row>
        <row r="153">
          <cell r="E153" t="str">
            <v>刘亚楠</v>
          </cell>
          <cell r="F153" t="str">
            <v>女</v>
          </cell>
          <cell r="G153" t="str">
            <v>102422300128</v>
          </cell>
          <cell r="H153">
            <v>57.6</v>
          </cell>
          <cell r="I153">
            <v>68</v>
          </cell>
          <cell r="J153">
            <v>0</v>
          </cell>
          <cell r="K153">
            <v>31.14</v>
          </cell>
          <cell r="L153">
            <v>1</v>
          </cell>
          <cell r="M153" t="str">
            <v>文华学院</v>
          </cell>
          <cell r="N153" t="str">
            <v>广告学</v>
          </cell>
          <cell r="Q153" t="str">
            <v>随州市城乡网格化建设管理中心</v>
          </cell>
        </row>
        <row r="154">
          <cell r="E154" t="str">
            <v>殷俊杰</v>
          </cell>
          <cell r="F154" t="str">
            <v>女</v>
          </cell>
          <cell r="G154" t="str">
            <v>102423501527</v>
          </cell>
          <cell r="H154">
            <v>54.4</v>
          </cell>
          <cell r="I154">
            <v>62.5</v>
          </cell>
          <cell r="J154">
            <v>0</v>
          </cell>
          <cell r="K154">
            <v>29.0225</v>
          </cell>
          <cell r="L154">
            <v>2</v>
          </cell>
          <cell r="M154" t="str">
            <v>中北大学</v>
          </cell>
          <cell r="N154" t="str">
            <v>广播电视新闻学</v>
          </cell>
          <cell r="Q154" t="str">
            <v>中国农业银行随县支行</v>
          </cell>
        </row>
        <row r="155">
          <cell r="E155" t="str">
            <v>万甜甜</v>
          </cell>
          <cell r="F155" t="str">
            <v>女</v>
          </cell>
          <cell r="G155" t="str">
            <v>102427106316</v>
          </cell>
          <cell r="H155">
            <v>55.2</v>
          </cell>
          <cell r="I155">
            <v>55.5</v>
          </cell>
          <cell r="J155">
            <v>0</v>
          </cell>
          <cell r="K155">
            <v>27.6675</v>
          </cell>
          <cell r="L155">
            <v>3</v>
          </cell>
          <cell r="M155" t="str">
            <v>湖北工业大学</v>
          </cell>
          <cell r="N155" t="str">
            <v>对外汉语</v>
          </cell>
          <cell r="O155" t="str">
            <v>无</v>
          </cell>
          <cell r="P155" t="str">
            <v>无</v>
          </cell>
          <cell r="Q155" t="str">
            <v>无</v>
          </cell>
        </row>
        <row r="156">
          <cell r="E156" t="str">
            <v>方程</v>
          </cell>
          <cell r="F156" t="str">
            <v>男</v>
          </cell>
          <cell r="G156" t="str">
            <v>102423108207</v>
          </cell>
          <cell r="H156">
            <v>54.4</v>
          </cell>
          <cell r="I156">
            <v>68</v>
          </cell>
          <cell r="J156">
            <v>0</v>
          </cell>
          <cell r="K156">
            <v>30.26</v>
          </cell>
          <cell r="L156">
            <v>1</v>
          </cell>
          <cell r="M156" t="str">
            <v>武汉生物工程学院</v>
          </cell>
          <cell r="N156" t="str">
            <v>土木工程</v>
          </cell>
          <cell r="Q156" t="str">
            <v>无</v>
          </cell>
        </row>
        <row r="157">
          <cell r="E157" t="str">
            <v>张玉</v>
          </cell>
          <cell r="F157" t="str">
            <v>女</v>
          </cell>
          <cell r="G157" t="str">
            <v>102424801425</v>
          </cell>
          <cell r="H157">
            <v>61.6</v>
          </cell>
          <cell r="I157">
            <v>59</v>
          </cell>
          <cell r="J157">
            <v>0</v>
          </cell>
          <cell r="K157">
            <v>30.215</v>
          </cell>
          <cell r="L157">
            <v>2</v>
          </cell>
          <cell r="M157" t="str">
            <v>荆楚理工学院</v>
          </cell>
          <cell r="N157" t="str">
            <v>市场营销</v>
          </cell>
          <cell r="Q157" t="str">
            <v>无</v>
          </cell>
        </row>
        <row r="158">
          <cell r="E158" t="str">
            <v>周杨</v>
          </cell>
          <cell r="F158" t="str">
            <v>女</v>
          </cell>
          <cell r="G158" t="str">
            <v>102423617419</v>
          </cell>
          <cell r="H158">
            <v>52</v>
          </cell>
          <cell r="I158">
            <v>67</v>
          </cell>
          <cell r="J158">
            <v>0</v>
          </cell>
          <cell r="K158">
            <v>29.375</v>
          </cell>
          <cell r="L158">
            <v>3</v>
          </cell>
          <cell r="M158" t="str">
            <v>湖北文理学院</v>
          </cell>
          <cell r="N158" t="str">
            <v>工商企业管理</v>
          </cell>
          <cell r="O158" t="str">
            <v>无</v>
          </cell>
          <cell r="P158" t="str">
            <v>无</v>
          </cell>
          <cell r="Q158" t="str">
            <v>无</v>
          </cell>
        </row>
        <row r="159">
          <cell r="E159" t="str">
            <v>谌秋彤</v>
          </cell>
          <cell r="F159" t="str">
            <v>女</v>
          </cell>
          <cell r="G159" t="str">
            <v>102423419409</v>
          </cell>
          <cell r="H159">
            <v>49.6</v>
          </cell>
          <cell r="I159">
            <v>66</v>
          </cell>
          <cell r="J159">
            <v>0</v>
          </cell>
          <cell r="K159">
            <v>28.49</v>
          </cell>
          <cell r="L159">
            <v>1</v>
          </cell>
          <cell r="M159" t="str">
            <v>湖北工程学院新技术学院</v>
          </cell>
          <cell r="N159" t="str">
            <v>法学</v>
          </cell>
          <cell r="Q159" t="str">
            <v>湖北省随州市曾都区万店镇九里岗村村委会</v>
          </cell>
        </row>
        <row r="160">
          <cell r="E160" t="str">
            <v>张心雨</v>
          </cell>
          <cell r="F160" t="str">
            <v>女</v>
          </cell>
          <cell r="G160" t="str">
            <v>102423419205</v>
          </cell>
          <cell r="H160">
            <v>47.2</v>
          </cell>
          <cell r="I160">
            <v>54</v>
          </cell>
          <cell r="J160">
            <v>0</v>
          </cell>
          <cell r="K160">
            <v>25.13</v>
          </cell>
          <cell r="L160">
            <v>2</v>
          </cell>
          <cell r="M160" t="str">
            <v>湖北省省委党校</v>
          </cell>
          <cell r="N160" t="str">
            <v>法学</v>
          </cell>
          <cell r="Q160" t="str">
            <v>湖北省随州市残疾人就业服务中心</v>
          </cell>
        </row>
        <row r="161">
          <cell r="E161" t="str">
            <v>杨科</v>
          </cell>
          <cell r="F161" t="str">
            <v>男</v>
          </cell>
          <cell r="G161" t="str">
            <v>102420120412</v>
          </cell>
          <cell r="H161">
            <v>46.4</v>
          </cell>
          <cell r="I161">
            <v>43.5</v>
          </cell>
          <cell r="J161">
            <v>0</v>
          </cell>
          <cell r="K161">
            <v>22.5475</v>
          </cell>
          <cell r="L161">
            <v>3</v>
          </cell>
          <cell r="M161" t="str">
            <v>武汉大学</v>
          </cell>
          <cell r="N161" t="str">
            <v>法学</v>
          </cell>
          <cell r="Q161" t="str">
            <v>湖北五合律师事务所</v>
          </cell>
        </row>
        <row r="162">
          <cell r="E162" t="str">
            <v>聂嫣然</v>
          </cell>
          <cell r="F162" t="str">
            <v>女</v>
          </cell>
          <cell r="G162" t="str">
            <v>102424202210</v>
          </cell>
          <cell r="H162">
            <v>52</v>
          </cell>
          <cell r="I162">
            <v>70</v>
          </cell>
          <cell r="J162">
            <v>0</v>
          </cell>
          <cell r="K162">
            <v>30.05</v>
          </cell>
          <cell r="L162">
            <v>1</v>
          </cell>
          <cell r="M162" t="str">
            <v>武汉纺织大学</v>
          </cell>
          <cell r="N162" t="str">
            <v>国际金融（本科）与国际经济与贸易（专科）</v>
          </cell>
          <cell r="Q162" t="str">
            <v>无</v>
          </cell>
        </row>
        <row r="163">
          <cell r="E163" t="str">
            <v>王静譞</v>
          </cell>
          <cell r="F163" t="str">
            <v>女</v>
          </cell>
          <cell r="G163" t="str">
            <v>102426205112</v>
          </cell>
          <cell r="H163">
            <v>61.6</v>
          </cell>
          <cell r="I163">
            <v>56</v>
          </cell>
          <cell r="J163">
            <v>0</v>
          </cell>
          <cell r="K163">
            <v>29.54</v>
          </cell>
          <cell r="L163">
            <v>2</v>
          </cell>
          <cell r="M163" t="str">
            <v>华中科技大学武昌分校</v>
          </cell>
          <cell r="N163" t="str">
            <v>国际经济与贸易</v>
          </cell>
          <cell r="Q163" t="str">
            <v>湖北随州曾都汇丰村镇银行有限责任公司</v>
          </cell>
        </row>
        <row r="164">
          <cell r="E164" t="str">
            <v>桂玉洁</v>
          </cell>
          <cell r="F164" t="str">
            <v>女</v>
          </cell>
          <cell r="G164" t="str">
            <v>102421507102</v>
          </cell>
          <cell r="H164">
            <v>51.2</v>
          </cell>
          <cell r="I164">
            <v>66.5</v>
          </cell>
          <cell r="J164">
            <v>0</v>
          </cell>
          <cell r="K164">
            <v>29.0425</v>
          </cell>
          <cell r="L164">
            <v>3</v>
          </cell>
          <cell r="M164" t="str">
            <v>湖北经济学院法商学院</v>
          </cell>
          <cell r="N164" t="str">
            <v>会计</v>
          </cell>
          <cell r="Q164" t="str">
            <v>无</v>
          </cell>
        </row>
        <row r="165">
          <cell r="E165" t="str">
            <v>李儒领</v>
          </cell>
          <cell r="F165" t="str">
            <v>男</v>
          </cell>
          <cell r="G165" t="str">
            <v>102424616205</v>
          </cell>
          <cell r="H165">
            <v>57.6</v>
          </cell>
          <cell r="I165">
            <v>58</v>
          </cell>
          <cell r="J165">
            <v>0</v>
          </cell>
          <cell r="K165">
            <v>28.89</v>
          </cell>
          <cell r="L165">
            <v>1</v>
          </cell>
          <cell r="M165" t="str">
            <v>湖北经济学院</v>
          </cell>
          <cell r="N165" t="str">
            <v>行政管理</v>
          </cell>
          <cell r="Q165" t="str">
            <v>武汉博森琴行</v>
          </cell>
        </row>
        <row r="166">
          <cell r="E166" t="str">
            <v>郭娇</v>
          </cell>
          <cell r="F166" t="str">
            <v>女</v>
          </cell>
          <cell r="G166" t="str">
            <v>102426304602</v>
          </cell>
          <cell r="H166">
            <v>53.6</v>
          </cell>
          <cell r="I166">
            <v>62.5</v>
          </cell>
          <cell r="J166">
            <v>0</v>
          </cell>
          <cell r="K166">
            <v>28.8025</v>
          </cell>
          <cell r="L166">
            <v>2</v>
          </cell>
          <cell r="M166" t="str">
            <v>武汉大学</v>
          </cell>
          <cell r="N166" t="str">
            <v>行政管理</v>
          </cell>
          <cell r="Q166" t="str">
            <v>无</v>
          </cell>
        </row>
        <row r="167">
          <cell r="E167" t="str">
            <v>肖松</v>
          </cell>
          <cell r="F167" t="str">
            <v>男</v>
          </cell>
          <cell r="G167" t="str">
            <v>102426203301</v>
          </cell>
          <cell r="H167">
            <v>52</v>
          </cell>
          <cell r="I167">
            <v>64</v>
          </cell>
          <cell r="J167">
            <v>0</v>
          </cell>
          <cell r="K167">
            <v>28.7</v>
          </cell>
          <cell r="L167">
            <v>3</v>
          </cell>
          <cell r="M167" t="str">
            <v>中央广播电视大学</v>
          </cell>
          <cell r="N167" t="str">
            <v>行政管理</v>
          </cell>
          <cell r="Q167" t="str">
            <v>湖北省随州市曾都区国有谢家寨林场</v>
          </cell>
        </row>
        <row r="168">
          <cell r="E168" t="str">
            <v>周正</v>
          </cell>
          <cell r="F168" t="str">
            <v>女</v>
          </cell>
          <cell r="G168" t="str">
            <v>102421601005</v>
          </cell>
          <cell r="H168">
            <v>64.8</v>
          </cell>
          <cell r="I168">
            <v>68.5</v>
          </cell>
          <cell r="J168">
            <v>0</v>
          </cell>
          <cell r="K168">
            <v>33.2325</v>
          </cell>
          <cell r="L168">
            <v>1</v>
          </cell>
          <cell r="M168" t="str">
            <v>海南大学</v>
          </cell>
          <cell r="N168" t="str">
            <v>英语</v>
          </cell>
          <cell r="Q168" t="str">
            <v>无</v>
          </cell>
        </row>
        <row r="169">
          <cell r="E169" t="str">
            <v>黄琪</v>
          </cell>
          <cell r="F169" t="str">
            <v>女</v>
          </cell>
          <cell r="G169" t="str">
            <v>102421500312</v>
          </cell>
          <cell r="H169">
            <v>61.6</v>
          </cell>
          <cell r="I169">
            <v>68</v>
          </cell>
          <cell r="J169">
            <v>0</v>
          </cell>
          <cell r="K169">
            <v>32.24</v>
          </cell>
          <cell r="L169">
            <v>2</v>
          </cell>
          <cell r="M169" t="str">
            <v>武昌理工学院</v>
          </cell>
          <cell r="N169" t="str">
            <v>英语</v>
          </cell>
          <cell r="Q169" t="str">
            <v>无</v>
          </cell>
        </row>
        <row r="170">
          <cell r="E170" t="str">
            <v>代彦</v>
          </cell>
          <cell r="F170" t="str">
            <v>女</v>
          </cell>
          <cell r="G170" t="str">
            <v>102423003824</v>
          </cell>
          <cell r="H170">
            <v>56.8</v>
          </cell>
          <cell r="I170">
            <v>70.5</v>
          </cell>
          <cell r="J170">
            <v>0</v>
          </cell>
          <cell r="K170">
            <v>31.4825</v>
          </cell>
          <cell r="L170">
            <v>3</v>
          </cell>
          <cell r="M170" t="str">
            <v>武昌理工学院</v>
          </cell>
          <cell r="N170" t="str">
            <v>英语</v>
          </cell>
          <cell r="Q170" t="str">
            <v>无</v>
          </cell>
        </row>
        <row r="171">
          <cell r="E171" t="str">
            <v>聂巧艳</v>
          </cell>
          <cell r="F171" t="str">
            <v>女</v>
          </cell>
          <cell r="G171" t="str">
            <v>102425200719</v>
          </cell>
          <cell r="H171">
            <v>55.2</v>
          </cell>
          <cell r="I171">
            <v>71.5</v>
          </cell>
          <cell r="J171">
            <v>0</v>
          </cell>
          <cell r="K171">
            <v>31.2675</v>
          </cell>
          <cell r="L171">
            <v>4</v>
          </cell>
          <cell r="M171" t="str">
            <v>华中师范大学</v>
          </cell>
          <cell r="N171" t="str">
            <v>英语</v>
          </cell>
          <cell r="Q171" t="str">
            <v>无</v>
          </cell>
        </row>
        <row r="172">
          <cell r="E172" t="str">
            <v>张旭</v>
          </cell>
          <cell r="F172" t="str">
            <v>女</v>
          </cell>
          <cell r="G172" t="str">
            <v>102423001417</v>
          </cell>
          <cell r="H172">
            <v>61.6</v>
          </cell>
          <cell r="I172">
            <v>62</v>
          </cell>
          <cell r="J172">
            <v>0</v>
          </cell>
          <cell r="K172">
            <v>30.89</v>
          </cell>
          <cell r="L172">
            <v>5</v>
          </cell>
          <cell r="M172" t="str">
            <v>中南民族大学</v>
          </cell>
          <cell r="N172" t="str">
            <v>英语</v>
          </cell>
          <cell r="Q172" t="str">
            <v>襄阳市余家湖周家冲社区</v>
          </cell>
        </row>
        <row r="173">
          <cell r="E173" t="str">
            <v>徐洲</v>
          </cell>
          <cell r="F173" t="str">
            <v>女</v>
          </cell>
          <cell r="G173" t="str">
            <v>102423003813</v>
          </cell>
          <cell r="H173">
            <v>58.4</v>
          </cell>
          <cell r="I173">
            <v>65</v>
          </cell>
          <cell r="J173">
            <v>0</v>
          </cell>
          <cell r="K173">
            <v>30.685</v>
          </cell>
          <cell r="L173">
            <v>6</v>
          </cell>
          <cell r="M173" t="str">
            <v>天津工程师范学院</v>
          </cell>
          <cell r="N173" t="str">
            <v>英语专业</v>
          </cell>
          <cell r="Q173" t="str">
            <v>随县城镇管理综合执法局</v>
          </cell>
        </row>
        <row r="174">
          <cell r="E174" t="str">
            <v>张继文</v>
          </cell>
          <cell r="F174" t="str">
            <v>男</v>
          </cell>
          <cell r="G174" t="str">
            <v>102421606405</v>
          </cell>
          <cell r="H174">
            <v>64.8</v>
          </cell>
          <cell r="I174">
            <v>60</v>
          </cell>
          <cell r="J174">
            <v>0</v>
          </cell>
          <cell r="K174">
            <v>31.32</v>
          </cell>
          <cell r="L174">
            <v>1</v>
          </cell>
          <cell r="M174" t="str">
            <v>湖北汽车工业学院</v>
          </cell>
          <cell r="N174" t="str">
            <v>材料成型及控制工程</v>
          </cell>
          <cell r="Q174" t="str">
            <v>程力专用汽车股份有限公司</v>
          </cell>
        </row>
        <row r="175">
          <cell r="E175" t="str">
            <v>张海洋</v>
          </cell>
          <cell r="F175" t="str">
            <v>男</v>
          </cell>
          <cell r="G175" t="str">
            <v>102426702710</v>
          </cell>
          <cell r="H175">
            <v>57.6</v>
          </cell>
          <cell r="I175">
            <v>62.5</v>
          </cell>
          <cell r="J175">
            <v>0</v>
          </cell>
          <cell r="K175">
            <v>29.9025</v>
          </cell>
          <cell r="L175">
            <v>2</v>
          </cell>
          <cell r="M175" t="str">
            <v>江汉大学</v>
          </cell>
          <cell r="N175" t="str">
            <v>工业设计</v>
          </cell>
          <cell r="Q175" t="str">
            <v>无</v>
          </cell>
        </row>
        <row r="176">
          <cell r="E176" t="str">
            <v>杨博成</v>
          </cell>
          <cell r="F176" t="str">
            <v>男</v>
          </cell>
          <cell r="G176" t="str">
            <v>102424618428</v>
          </cell>
          <cell r="H176">
            <v>56.8</v>
          </cell>
          <cell r="I176">
            <v>56.5</v>
          </cell>
          <cell r="J176">
            <v>0</v>
          </cell>
          <cell r="K176">
            <v>28.3325</v>
          </cell>
          <cell r="L176">
            <v>3</v>
          </cell>
          <cell r="M176" t="str">
            <v>三峡大学</v>
          </cell>
          <cell r="N176" t="str">
            <v>机械设计制造及其自动化</v>
          </cell>
          <cell r="Q176" t="str">
            <v>大悟县人社局</v>
          </cell>
        </row>
        <row r="177">
          <cell r="E177" t="str">
            <v>江思灵</v>
          </cell>
          <cell r="F177" t="str">
            <v>女</v>
          </cell>
          <cell r="G177" t="str">
            <v>102423701110</v>
          </cell>
          <cell r="H177">
            <v>56.8</v>
          </cell>
          <cell r="I177">
            <v>62</v>
          </cell>
          <cell r="J177">
            <v>0</v>
          </cell>
          <cell r="K177">
            <v>29.57</v>
          </cell>
          <cell r="L177">
            <v>1</v>
          </cell>
          <cell r="M177" t="str">
            <v>武汉东湖学院</v>
          </cell>
          <cell r="N177" t="str">
            <v>电子商务</v>
          </cell>
          <cell r="Q177" t="str">
            <v>无</v>
          </cell>
        </row>
        <row r="178">
          <cell r="E178" t="str">
            <v>万帅</v>
          </cell>
          <cell r="F178" t="str">
            <v>男</v>
          </cell>
          <cell r="G178" t="str">
            <v>102425910915</v>
          </cell>
          <cell r="H178">
            <v>48.8</v>
          </cell>
          <cell r="I178">
            <v>64.5</v>
          </cell>
          <cell r="J178">
            <v>0</v>
          </cell>
          <cell r="K178">
            <v>27.9325</v>
          </cell>
          <cell r="L178">
            <v>2</v>
          </cell>
          <cell r="M178" t="str">
            <v>武汉生物工程学院</v>
          </cell>
          <cell r="N178" t="str">
            <v>软件技术</v>
          </cell>
          <cell r="O178" t="str">
            <v>无</v>
          </cell>
          <cell r="P178" t="str">
            <v>无</v>
          </cell>
          <cell r="Q178" t="str">
            <v>湖北省随州市曾都区畜牧局</v>
          </cell>
        </row>
        <row r="179">
          <cell r="E179" t="str">
            <v>周雅姝</v>
          </cell>
          <cell r="F179" t="str">
            <v>女</v>
          </cell>
          <cell r="G179" t="str">
            <v>102423105125</v>
          </cell>
          <cell r="H179">
            <v>52.8</v>
          </cell>
          <cell r="I179">
            <v>57.5</v>
          </cell>
          <cell r="J179">
            <v>0</v>
          </cell>
          <cell r="K179">
            <v>27.4575</v>
          </cell>
          <cell r="L179">
            <v>3</v>
          </cell>
          <cell r="M179" t="str">
            <v>武汉大学</v>
          </cell>
          <cell r="N179" t="str">
            <v>电子商务</v>
          </cell>
          <cell r="Q179" t="str">
            <v>随州市华大汽车悬架弹簧有限责任公司</v>
          </cell>
        </row>
        <row r="180">
          <cell r="E180" t="str">
            <v>周威</v>
          </cell>
          <cell r="F180" t="str">
            <v>男</v>
          </cell>
          <cell r="G180" t="str">
            <v>102425101129</v>
          </cell>
          <cell r="H180">
            <v>70.4</v>
          </cell>
          <cell r="I180">
            <v>67.5</v>
          </cell>
          <cell r="J180">
            <v>0</v>
          </cell>
          <cell r="K180">
            <v>34.5475</v>
          </cell>
          <cell r="L180">
            <v>1</v>
          </cell>
          <cell r="M180" t="str">
            <v>武汉大学</v>
          </cell>
          <cell r="N180" t="str">
            <v>材料成型及控制工程</v>
          </cell>
          <cell r="Q180" t="str">
            <v>湖北梯田文化有限公司</v>
          </cell>
        </row>
        <row r="181">
          <cell r="E181" t="str">
            <v>黄景伟</v>
          </cell>
          <cell r="F181" t="str">
            <v>男</v>
          </cell>
          <cell r="G181" t="str">
            <v>102425402321</v>
          </cell>
          <cell r="H181">
            <v>56</v>
          </cell>
          <cell r="I181">
            <v>61.5</v>
          </cell>
          <cell r="J181">
            <v>0</v>
          </cell>
          <cell r="K181">
            <v>29.2375</v>
          </cell>
          <cell r="L181">
            <v>2</v>
          </cell>
          <cell r="M181" t="str">
            <v>武汉软件工程职业学院</v>
          </cell>
          <cell r="N181" t="str">
            <v>激光机工技术</v>
          </cell>
          <cell r="Q181" t="str">
            <v>无</v>
          </cell>
        </row>
        <row r="182">
          <cell r="E182" t="str">
            <v>陈海伦</v>
          </cell>
          <cell r="F182" t="str">
            <v>男</v>
          </cell>
          <cell r="G182" t="str">
            <v>102421408320</v>
          </cell>
          <cell r="H182">
            <v>56</v>
          </cell>
          <cell r="I182">
            <v>59</v>
          </cell>
          <cell r="J182">
            <v>0</v>
          </cell>
          <cell r="K182">
            <v>28.675</v>
          </cell>
          <cell r="L182">
            <v>3</v>
          </cell>
          <cell r="M182" t="str">
            <v>武汉交通职业学院</v>
          </cell>
          <cell r="N182" t="str">
            <v>数控技术</v>
          </cell>
          <cell r="Q182" t="str">
            <v>无</v>
          </cell>
        </row>
        <row r="183">
          <cell r="E183" t="str">
            <v>蒋言慧</v>
          </cell>
          <cell r="F183" t="str">
            <v>女</v>
          </cell>
          <cell r="G183" t="str">
            <v>102422006613</v>
          </cell>
          <cell r="H183">
            <v>64</v>
          </cell>
          <cell r="I183">
            <v>57</v>
          </cell>
          <cell r="J183">
            <v>0</v>
          </cell>
          <cell r="K183">
            <v>30.425</v>
          </cell>
          <cell r="L183">
            <v>1</v>
          </cell>
          <cell r="M183" t="str">
            <v>湖北工程学院</v>
          </cell>
          <cell r="N183" t="str">
            <v>汉语言文学（涉外文秘）</v>
          </cell>
          <cell r="Q183" t="str">
            <v>无</v>
          </cell>
        </row>
        <row r="184">
          <cell r="E184" t="str">
            <v>张高原</v>
          </cell>
          <cell r="F184" t="str">
            <v>女</v>
          </cell>
          <cell r="G184" t="str">
            <v>102425809222</v>
          </cell>
          <cell r="H184">
            <v>59.2</v>
          </cell>
          <cell r="I184">
            <v>62.5</v>
          </cell>
          <cell r="J184">
            <v>0</v>
          </cell>
          <cell r="K184">
            <v>30.3425</v>
          </cell>
          <cell r="L184">
            <v>2</v>
          </cell>
          <cell r="M184" t="str">
            <v>湖北大学知行学院</v>
          </cell>
          <cell r="N184" t="str">
            <v>汉语言文学（对外方向）</v>
          </cell>
          <cell r="Q184" t="str">
            <v>无</v>
          </cell>
        </row>
        <row r="185">
          <cell r="E185" t="str">
            <v>方子丹</v>
          </cell>
          <cell r="F185" t="str">
            <v>女</v>
          </cell>
          <cell r="G185" t="str">
            <v>102423418602</v>
          </cell>
          <cell r="H185">
            <v>61.6</v>
          </cell>
          <cell r="I185">
            <v>58</v>
          </cell>
          <cell r="J185">
            <v>0</v>
          </cell>
          <cell r="K185">
            <v>29.99</v>
          </cell>
          <cell r="L185">
            <v>3</v>
          </cell>
          <cell r="M185" t="str">
            <v>湖北民族学院</v>
          </cell>
          <cell r="N185" t="str">
            <v>汉语言文学</v>
          </cell>
          <cell r="Q185" t="str">
            <v>无</v>
          </cell>
        </row>
        <row r="186">
          <cell r="E186" t="str">
            <v>程书地</v>
          </cell>
          <cell r="F186" t="str">
            <v>女</v>
          </cell>
          <cell r="G186" t="str">
            <v>102426707010</v>
          </cell>
          <cell r="H186">
            <v>60</v>
          </cell>
          <cell r="I186">
            <v>59.5</v>
          </cell>
          <cell r="J186">
            <v>0</v>
          </cell>
          <cell r="K186">
            <v>29.8875</v>
          </cell>
          <cell r="L186">
            <v>4</v>
          </cell>
          <cell r="M186" t="str">
            <v>厦门大学嘉庚学院</v>
          </cell>
          <cell r="N186" t="str">
            <v>广播电视新闻学</v>
          </cell>
          <cell r="Q186" t="str">
            <v>随县万福店农场中心小学</v>
          </cell>
        </row>
        <row r="187">
          <cell r="E187" t="str">
            <v>李宇轩</v>
          </cell>
          <cell r="F187" t="str">
            <v>男</v>
          </cell>
          <cell r="G187" t="str">
            <v>102421206008</v>
          </cell>
          <cell r="H187">
            <v>60.8</v>
          </cell>
          <cell r="I187">
            <v>57</v>
          </cell>
          <cell r="J187">
            <v>0</v>
          </cell>
          <cell r="K187">
            <v>29.545</v>
          </cell>
          <cell r="L187">
            <v>5</v>
          </cell>
          <cell r="M187" t="str">
            <v>湖北师范大学</v>
          </cell>
          <cell r="N187" t="str">
            <v>广播电视新闻学</v>
          </cell>
          <cell r="Q187" t="str">
            <v>无</v>
          </cell>
        </row>
        <row r="188">
          <cell r="E188" t="str">
            <v>王颖</v>
          </cell>
          <cell r="F188" t="str">
            <v>女</v>
          </cell>
          <cell r="G188" t="str">
            <v>102423316428</v>
          </cell>
          <cell r="H188">
            <v>52.8</v>
          </cell>
          <cell r="I188">
            <v>63.5</v>
          </cell>
          <cell r="J188">
            <v>0</v>
          </cell>
          <cell r="K188">
            <v>28.8075</v>
          </cell>
          <cell r="L188">
            <v>6</v>
          </cell>
          <cell r="M188" t="str">
            <v>湖北大学</v>
          </cell>
          <cell r="N188" t="str">
            <v>新闻学</v>
          </cell>
          <cell r="Q188" t="str">
            <v>湖北智慧新城产业开发有限公司</v>
          </cell>
        </row>
        <row r="189">
          <cell r="E189" t="str">
            <v>叶颢</v>
          </cell>
          <cell r="F189" t="str">
            <v>男</v>
          </cell>
          <cell r="G189" t="str">
            <v>102423701128</v>
          </cell>
          <cell r="H189">
            <v>59.2</v>
          </cell>
          <cell r="I189">
            <v>54.5</v>
          </cell>
          <cell r="J189">
            <v>0</v>
          </cell>
          <cell r="K189">
            <v>28.5425</v>
          </cell>
          <cell r="L189">
            <v>7</v>
          </cell>
          <cell r="M189" t="str">
            <v>三峡大学</v>
          </cell>
          <cell r="N189" t="str">
            <v>中国少数民族语言文学</v>
          </cell>
          <cell r="Q189" t="str">
            <v>无</v>
          </cell>
        </row>
        <row r="190">
          <cell r="E190" t="str">
            <v>胡琦</v>
          </cell>
          <cell r="F190" t="str">
            <v>女</v>
          </cell>
          <cell r="G190" t="str">
            <v>102421406809</v>
          </cell>
          <cell r="H190">
            <v>56.8</v>
          </cell>
          <cell r="I190">
            <v>56</v>
          </cell>
          <cell r="J190">
            <v>0</v>
          </cell>
          <cell r="K190">
            <v>28.22</v>
          </cell>
          <cell r="L190">
            <v>8</v>
          </cell>
          <cell r="M190" t="str">
            <v>湖北大学</v>
          </cell>
          <cell r="N190" t="str">
            <v>汉语言文学</v>
          </cell>
          <cell r="O190" t="str">
            <v>1051242014506271</v>
          </cell>
          <cell r="Q190" t="str">
            <v>曾都区北郊办事处八里岔社区居民委员会</v>
          </cell>
        </row>
        <row r="191">
          <cell r="E191" t="str">
            <v>代成妙</v>
          </cell>
          <cell r="F191" t="str">
            <v>女</v>
          </cell>
          <cell r="G191" t="str">
            <v>102426810428</v>
          </cell>
          <cell r="H191">
            <v>50.4</v>
          </cell>
          <cell r="I191">
            <v>60.5</v>
          </cell>
          <cell r="J191">
            <v>0</v>
          </cell>
          <cell r="K191">
            <v>27.4725</v>
          </cell>
          <cell r="L191">
            <v>9</v>
          </cell>
          <cell r="M191" t="str">
            <v>武汉纺织大学</v>
          </cell>
          <cell r="N191" t="str">
            <v>广播电视新闻学</v>
          </cell>
          <cell r="Q191" t="str">
            <v>湖北猎豹图书文化有限公司</v>
          </cell>
        </row>
        <row r="192">
          <cell r="E192" t="str">
            <v>李帅</v>
          </cell>
          <cell r="F192" t="str">
            <v>男</v>
          </cell>
          <cell r="G192" t="str">
            <v>102421205514</v>
          </cell>
          <cell r="H192">
            <v>64</v>
          </cell>
          <cell r="I192">
            <v>62</v>
          </cell>
          <cell r="J192">
            <v>0</v>
          </cell>
          <cell r="K192">
            <v>31.55</v>
          </cell>
          <cell r="L192">
            <v>1</v>
          </cell>
          <cell r="M192" t="str">
            <v>长江大学</v>
          </cell>
          <cell r="N192" t="str">
            <v>社会工作</v>
          </cell>
          <cell r="Q192" t="str">
            <v>湖北中石化随县公司</v>
          </cell>
        </row>
        <row r="193">
          <cell r="E193" t="str">
            <v>张轩</v>
          </cell>
          <cell r="F193" t="str">
            <v>男</v>
          </cell>
          <cell r="G193" t="str">
            <v>102426807903</v>
          </cell>
          <cell r="H193">
            <v>58.4</v>
          </cell>
          <cell r="I193">
            <v>68.5</v>
          </cell>
          <cell r="J193">
            <v>0</v>
          </cell>
          <cell r="K193">
            <v>31.4725</v>
          </cell>
          <cell r="L193">
            <v>2</v>
          </cell>
          <cell r="M193" t="str">
            <v>武昌首义学院</v>
          </cell>
          <cell r="N193" t="str">
            <v>电气工程及其自动化专业</v>
          </cell>
          <cell r="Q193" t="str">
            <v>随州市曾都区南郊朱家湾居委会</v>
          </cell>
        </row>
        <row r="194">
          <cell r="E194" t="str">
            <v>张程</v>
          </cell>
          <cell r="F194" t="str">
            <v>女</v>
          </cell>
          <cell r="G194" t="str">
            <v>102420808519</v>
          </cell>
          <cell r="H194">
            <v>52.8</v>
          </cell>
          <cell r="I194">
            <v>70.5</v>
          </cell>
          <cell r="J194">
            <v>0</v>
          </cell>
          <cell r="K194">
            <v>30.3825</v>
          </cell>
          <cell r="L194">
            <v>3</v>
          </cell>
          <cell r="M194" t="str">
            <v>武汉轻工大学</v>
          </cell>
          <cell r="N194" t="str">
            <v>汉语言文学</v>
          </cell>
          <cell r="Q194" t="str">
            <v>湖北省随州市曾都区万店镇石桥村委会</v>
          </cell>
        </row>
        <row r="195">
          <cell r="E195" t="str">
            <v>蒋珧</v>
          </cell>
          <cell r="F195" t="str">
            <v>男</v>
          </cell>
          <cell r="G195" t="str">
            <v>102424710521</v>
          </cell>
          <cell r="H195">
            <v>57.6</v>
          </cell>
          <cell r="I195">
            <v>63</v>
          </cell>
          <cell r="J195">
            <v>0</v>
          </cell>
          <cell r="K195">
            <v>30.015</v>
          </cell>
          <cell r="L195">
            <v>4</v>
          </cell>
          <cell r="M195" t="str">
            <v>泉州师范学院</v>
          </cell>
          <cell r="N195" t="str">
            <v>材料化学</v>
          </cell>
          <cell r="Q195" t="str">
            <v>随州市曾都区南郊平原岗村</v>
          </cell>
        </row>
        <row r="196">
          <cell r="E196" t="str">
            <v>黄立功</v>
          </cell>
          <cell r="F196" t="str">
            <v>男</v>
          </cell>
          <cell r="G196" t="str">
            <v>102425808910</v>
          </cell>
          <cell r="H196">
            <v>55.2</v>
          </cell>
          <cell r="I196">
            <v>63.5</v>
          </cell>
          <cell r="J196">
            <v>0</v>
          </cell>
          <cell r="K196">
            <v>29.4675</v>
          </cell>
          <cell r="L196">
            <v>5</v>
          </cell>
          <cell r="M196" t="str">
            <v>江汉大学文理学院</v>
          </cell>
          <cell r="N196" t="str">
            <v>国际经济与贸易</v>
          </cell>
          <cell r="Q196" t="str">
            <v>随州市曾都区何店镇桂华村</v>
          </cell>
        </row>
        <row r="197">
          <cell r="E197" t="str">
            <v>王欣宇</v>
          </cell>
          <cell r="F197" t="str">
            <v>男</v>
          </cell>
          <cell r="G197" t="str">
            <v>102422107818</v>
          </cell>
          <cell r="H197">
            <v>60</v>
          </cell>
          <cell r="I197">
            <v>57.5</v>
          </cell>
          <cell r="J197">
            <v>0</v>
          </cell>
          <cell r="K197">
            <v>29.4375</v>
          </cell>
          <cell r="L197">
            <v>6</v>
          </cell>
          <cell r="M197" t="str">
            <v>武汉东湖学院</v>
          </cell>
          <cell r="N197" t="str">
            <v>金融</v>
          </cell>
          <cell r="Q197" t="str">
            <v>湖北省随州市曾都区城南新区管委会白桃村</v>
          </cell>
        </row>
        <row r="198">
          <cell r="E198" t="str">
            <v>黄秋实</v>
          </cell>
          <cell r="F198" t="str">
            <v>男</v>
          </cell>
          <cell r="G198" t="str">
            <v>102426302519</v>
          </cell>
          <cell r="H198">
            <v>55.2</v>
          </cell>
          <cell r="I198">
            <v>63</v>
          </cell>
          <cell r="J198">
            <v>0</v>
          </cell>
          <cell r="K198">
            <v>29.355</v>
          </cell>
          <cell r="L198">
            <v>7</v>
          </cell>
          <cell r="M198" t="str">
            <v>武汉设计工程学院</v>
          </cell>
          <cell r="N198" t="str">
            <v>国际经济与贸易</v>
          </cell>
          <cell r="O198" t="str">
            <v>无</v>
          </cell>
          <cell r="P198" t="str">
            <v>无</v>
          </cell>
          <cell r="Q198" t="str">
            <v>随州市曾都区城区水利管理站</v>
          </cell>
        </row>
        <row r="199">
          <cell r="E199" t="str">
            <v>靳超</v>
          </cell>
          <cell r="F199" t="str">
            <v>男</v>
          </cell>
          <cell r="G199" t="str">
            <v>102426209218</v>
          </cell>
          <cell r="H199">
            <v>55.2</v>
          </cell>
          <cell r="I199">
            <v>61.5</v>
          </cell>
          <cell r="J199">
            <v>0</v>
          </cell>
          <cell r="K199">
            <v>29.0175</v>
          </cell>
          <cell r="L199">
            <v>8</v>
          </cell>
          <cell r="M199" t="str">
            <v>襄樊学院理工学院</v>
          </cell>
          <cell r="N199" t="str">
            <v>机械设计制造及其自动化</v>
          </cell>
          <cell r="Q199" t="str">
            <v>曾都区南郊办事处和平村</v>
          </cell>
        </row>
        <row r="200">
          <cell r="E200" t="str">
            <v>张阳</v>
          </cell>
          <cell r="F200" t="str">
            <v>女</v>
          </cell>
          <cell r="G200" t="str">
            <v>102425912505</v>
          </cell>
          <cell r="H200">
            <v>56</v>
          </cell>
          <cell r="I200">
            <v>57</v>
          </cell>
          <cell r="J200">
            <v>0</v>
          </cell>
          <cell r="K200">
            <v>28.225</v>
          </cell>
          <cell r="L200">
            <v>9</v>
          </cell>
          <cell r="M200" t="str">
            <v>西北民族大学</v>
          </cell>
          <cell r="N200" t="str">
            <v>法学</v>
          </cell>
          <cell r="Q200" t="str">
            <v>湖北省随州市曾都区南郊办事处南烟墩村委会</v>
          </cell>
        </row>
        <row r="201">
          <cell r="E201" t="str">
            <v>纪鑫</v>
          </cell>
          <cell r="F201" t="str">
            <v>男</v>
          </cell>
          <cell r="G201" t="str">
            <v>102424308520</v>
          </cell>
          <cell r="H201">
            <v>65.6</v>
          </cell>
          <cell r="I201">
            <v>64</v>
          </cell>
          <cell r="J201">
            <v>0</v>
          </cell>
          <cell r="K201">
            <v>32.44</v>
          </cell>
          <cell r="L201">
            <v>1</v>
          </cell>
          <cell r="M201" t="str">
            <v>海南师范大学</v>
          </cell>
          <cell r="N201" t="str">
            <v>教育技术学</v>
          </cell>
          <cell r="Q201" t="str">
            <v>无</v>
          </cell>
        </row>
        <row r="202">
          <cell r="E202" t="str">
            <v>易韵笛</v>
          </cell>
          <cell r="F202" t="str">
            <v>女</v>
          </cell>
          <cell r="G202" t="str">
            <v>102424901205</v>
          </cell>
          <cell r="H202">
            <v>68</v>
          </cell>
          <cell r="I202">
            <v>59.5</v>
          </cell>
          <cell r="J202">
            <v>0</v>
          </cell>
          <cell r="K202">
            <v>32.0875</v>
          </cell>
          <cell r="L202">
            <v>2</v>
          </cell>
          <cell r="M202" t="str">
            <v>青海大学</v>
          </cell>
          <cell r="N202" t="str">
            <v>金融学</v>
          </cell>
          <cell r="Q202" t="str">
            <v>无</v>
          </cell>
        </row>
        <row r="203">
          <cell r="E203" t="str">
            <v>刘京京</v>
          </cell>
          <cell r="F203" t="str">
            <v>女</v>
          </cell>
          <cell r="G203" t="str">
            <v>102426406510</v>
          </cell>
          <cell r="H203">
            <v>60.8</v>
          </cell>
          <cell r="I203">
            <v>63.5</v>
          </cell>
          <cell r="J203">
            <v>0</v>
          </cell>
          <cell r="K203">
            <v>31.0075</v>
          </cell>
          <cell r="L203">
            <v>3</v>
          </cell>
          <cell r="M203" t="str">
            <v>山东财经大学</v>
          </cell>
          <cell r="N203" t="str">
            <v>国际商务</v>
          </cell>
          <cell r="Q203" t="str">
            <v>无</v>
          </cell>
        </row>
        <row r="204">
          <cell r="E204" t="str">
            <v>伍焱</v>
          </cell>
          <cell r="F204" t="str">
            <v>男</v>
          </cell>
          <cell r="G204" t="str">
            <v>102425911106</v>
          </cell>
          <cell r="H204">
            <v>61.6</v>
          </cell>
          <cell r="I204">
            <v>61</v>
          </cell>
          <cell r="J204">
            <v>0</v>
          </cell>
          <cell r="K204">
            <v>30.665</v>
          </cell>
          <cell r="L204">
            <v>4</v>
          </cell>
          <cell r="M204" t="str">
            <v>湖北大学</v>
          </cell>
          <cell r="N204" t="str">
            <v>体育学</v>
          </cell>
          <cell r="O204" t="str">
            <v>无</v>
          </cell>
          <cell r="P204" t="str">
            <v>无</v>
          </cell>
          <cell r="Q204" t="str">
            <v>无</v>
          </cell>
        </row>
        <row r="205">
          <cell r="E205" t="str">
            <v>周甜甜</v>
          </cell>
          <cell r="F205" t="str">
            <v>女</v>
          </cell>
          <cell r="G205" t="str">
            <v>102425101207</v>
          </cell>
          <cell r="H205">
            <v>63.2</v>
          </cell>
          <cell r="I205">
            <v>56</v>
          </cell>
          <cell r="J205">
            <v>0</v>
          </cell>
          <cell r="K205">
            <v>29.98</v>
          </cell>
          <cell r="L205">
            <v>5</v>
          </cell>
          <cell r="M205" t="str">
            <v>中南民族大学</v>
          </cell>
          <cell r="N205" t="str">
            <v>企业管理</v>
          </cell>
          <cell r="Q205" t="str">
            <v>无</v>
          </cell>
        </row>
        <row r="206">
          <cell r="E206" t="str">
            <v>邹丽</v>
          </cell>
          <cell r="F206" t="str">
            <v>女</v>
          </cell>
          <cell r="G206" t="str">
            <v>102422610711</v>
          </cell>
          <cell r="H206">
            <v>58.4</v>
          </cell>
          <cell r="I206">
            <v>61</v>
          </cell>
          <cell r="J206">
            <v>0</v>
          </cell>
          <cell r="K206">
            <v>29.785</v>
          </cell>
          <cell r="L206">
            <v>6</v>
          </cell>
          <cell r="M206" t="str">
            <v>武汉工程大学</v>
          </cell>
          <cell r="N206" t="str">
            <v>国际经济与贸易</v>
          </cell>
          <cell r="Q206" t="str">
            <v>无</v>
          </cell>
        </row>
        <row r="207">
          <cell r="E207" t="str">
            <v>任贝贝</v>
          </cell>
          <cell r="F207" t="str">
            <v>女</v>
          </cell>
          <cell r="G207" t="str">
            <v>102426408121</v>
          </cell>
          <cell r="H207">
            <v>63.2</v>
          </cell>
          <cell r="I207">
            <v>54</v>
          </cell>
          <cell r="J207">
            <v>0</v>
          </cell>
          <cell r="K207">
            <v>29.53</v>
          </cell>
          <cell r="L207">
            <v>7</v>
          </cell>
          <cell r="M207" t="str">
            <v>华南理工大学</v>
          </cell>
          <cell r="N207" t="str">
            <v>制糖工程</v>
          </cell>
          <cell r="Q207" t="str">
            <v>无</v>
          </cell>
        </row>
        <row r="208">
          <cell r="E208" t="str">
            <v>龚雯</v>
          </cell>
          <cell r="F208" t="str">
            <v>女</v>
          </cell>
          <cell r="G208" t="str">
            <v>102421604805</v>
          </cell>
          <cell r="H208">
            <v>60</v>
          </cell>
          <cell r="I208">
            <v>57</v>
          </cell>
          <cell r="J208">
            <v>0</v>
          </cell>
          <cell r="K208">
            <v>29.325</v>
          </cell>
          <cell r="L208">
            <v>8</v>
          </cell>
          <cell r="M208" t="str">
            <v>江西师范大学</v>
          </cell>
          <cell r="N208" t="str">
            <v>物理学</v>
          </cell>
          <cell r="P208" t="str">
            <v>英语（双专业）</v>
          </cell>
          <cell r="Q208" t="str">
            <v>无</v>
          </cell>
        </row>
        <row r="209">
          <cell r="E209" t="str">
            <v>张明阳</v>
          </cell>
          <cell r="F209" t="str">
            <v>男</v>
          </cell>
          <cell r="G209" t="str">
            <v>102426801420</v>
          </cell>
          <cell r="H209">
            <v>66.4</v>
          </cell>
          <cell r="I209">
            <v>47</v>
          </cell>
          <cell r="J209">
            <v>0</v>
          </cell>
          <cell r="K209">
            <v>28.835</v>
          </cell>
          <cell r="L209">
            <v>9</v>
          </cell>
          <cell r="M209" t="str">
            <v>上海电力学院</v>
          </cell>
          <cell r="N209" t="str">
            <v>能源与动力工程</v>
          </cell>
          <cell r="Q209" t="str">
            <v>无</v>
          </cell>
        </row>
        <row r="210">
          <cell r="E210" t="str">
            <v>蔡瑞</v>
          </cell>
          <cell r="F210" t="str">
            <v>男</v>
          </cell>
          <cell r="G210" t="str">
            <v>102422006517</v>
          </cell>
          <cell r="H210">
            <v>71.2</v>
          </cell>
          <cell r="I210">
            <v>63.5</v>
          </cell>
          <cell r="J210">
            <v>0</v>
          </cell>
          <cell r="K210">
            <v>33.8675</v>
          </cell>
          <cell r="L210">
            <v>1</v>
          </cell>
          <cell r="M210" t="str">
            <v>武汉大学</v>
          </cell>
          <cell r="N210" t="str">
            <v>自然地理学</v>
          </cell>
          <cell r="Q210" t="str">
            <v>无</v>
          </cell>
        </row>
        <row r="211">
          <cell r="E211" t="str">
            <v>沈颖</v>
          </cell>
          <cell r="F211" t="str">
            <v>女</v>
          </cell>
          <cell r="G211" t="str">
            <v>102425514423</v>
          </cell>
          <cell r="H211">
            <v>63.2</v>
          </cell>
          <cell r="I211">
            <v>63</v>
          </cell>
          <cell r="J211">
            <v>0</v>
          </cell>
          <cell r="K211">
            <v>31.555</v>
          </cell>
          <cell r="L211">
            <v>2</v>
          </cell>
          <cell r="M211" t="str">
            <v>武汉工程大学</v>
          </cell>
          <cell r="N211" t="str">
            <v>生物技术</v>
          </cell>
          <cell r="Q211" t="str">
            <v>三鹰生物</v>
          </cell>
        </row>
        <row r="212">
          <cell r="E212" t="str">
            <v>黄欣然</v>
          </cell>
          <cell r="F212" t="str">
            <v>女</v>
          </cell>
          <cell r="G212" t="str">
            <v>102425510514</v>
          </cell>
          <cell r="H212">
            <v>64.8</v>
          </cell>
          <cell r="I212">
            <v>61</v>
          </cell>
          <cell r="J212">
            <v>0</v>
          </cell>
          <cell r="K212">
            <v>31.545</v>
          </cell>
          <cell r="L212">
            <v>3</v>
          </cell>
          <cell r="M212" t="str">
            <v>香港城市大学</v>
          </cell>
          <cell r="N212" t="str">
            <v>都市管理</v>
          </cell>
          <cell r="Q212" t="str">
            <v>无</v>
          </cell>
        </row>
        <row r="213">
          <cell r="E213" t="str">
            <v>孙孟贤</v>
          </cell>
          <cell r="F213" t="str">
            <v>男</v>
          </cell>
          <cell r="G213" t="str">
            <v>102420706425</v>
          </cell>
          <cell r="H213">
            <v>61.6</v>
          </cell>
          <cell r="I213">
            <v>60.5</v>
          </cell>
          <cell r="J213">
            <v>0</v>
          </cell>
          <cell r="K213">
            <v>30.5525</v>
          </cell>
          <cell r="L213">
            <v>1</v>
          </cell>
          <cell r="M213" t="str">
            <v>长沙理工大学城南学院</v>
          </cell>
          <cell r="N213" t="str">
            <v>新闻学</v>
          </cell>
          <cell r="Q213" t="str">
            <v>无</v>
          </cell>
        </row>
        <row r="214">
          <cell r="E214" t="str">
            <v>尤金枝</v>
          </cell>
          <cell r="F214" t="str">
            <v>女</v>
          </cell>
          <cell r="G214" t="str">
            <v>102425600710</v>
          </cell>
          <cell r="H214">
            <v>54.4</v>
          </cell>
          <cell r="I214">
            <v>68</v>
          </cell>
          <cell r="J214">
            <v>0</v>
          </cell>
          <cell r="K214">
            <v>30.26</v>
          </cell>
          <cell r="L214">
            <v>2</v>
          </cell>
          <cell r="M214" t="str">
            <v>湖北省社会科学院</v>
          </cell>
          <cell r="N214" t="str">
            <v>专门史</v>
          </cell>
          <cell r="Q214" t="str">
            <v>无</v>
          </cell>
        </row>
        <row r="215">
          <cell r="E215" t="str">
            <v>明章成</v>
          </cell>
          <cell r="F215" t="str">
            <v>男</v>
          </cell>
          <cell r="G215" t="str">
            <v>102426207224</v>
          </cell>
          <cell r="H215">
            <v>60.8</v>
          </cell>
          <cell r="I215">
            <v>58.5</v>
          </cell>
          <cell r="J215">
            <v>0</v>
          </cell>
          <cell r="K215">
            <v>29.8825</v>
          </cell>
          <cell r="L215">
            <v>3</v>
          </cell>
          <cell r="M215" t="str">
            <v>文华学院</v>
          </cell>
          <cell r="N215" t="str">
            <v>汉语言文学</v>
          </cell>
          <cell r="Q215" t="str">
            <v>无</v>
          </cell>
        </row>
        <row r="216">
          <cell r="E216" t="str">
            <v>盛畅</v>
          </cell>
          <cell r="F216" t="str">
            <v>女</v>
          </cell>
          <cell r="G216" t="str">
            <v>102426701322</v>
          </cell>
          <cell r="H216">
            <v>64</v>
          </cell>
          <cell r="I216">
            <v>72</v>
          </cell>
          <cell r="J216">
            <v>0</v>
          </cell>
          <cell r="K216">
            <v>33.8</v>
          </cell>
          <cell r="L216">
            <v>1</v>
          </cell>
          <cell r="M216" t="str">
            <v>华中师范大学</v>
          </cell>
          <cell r="N216" t="str">
            <v>朝鲜语</v>
          </cell>
          <cell r="Q216" t="str">
            <v>无</v>
          </cell>
        </row>
        <row r="217">
          <cell r="E217" t="str">
            <v>黄梦月</v>
          </cell>
          <cell r="F217" t="str">
            <v>女</v>
          </cell>
          <cell r="G217" t="str">
            <v>102426700124</v>
          </cell>
          <cell r="H217">
            <v>60.8</v>
          </cell>
          <cell r="I217">
            <v>68.5</v>
          </cell>
          <cell r="J217">
            <v>0</v>
          </cell>
          <cell r="K217">
            <v>32.1325</v>
          </cell>
          <cell r="L217">
            <v>2</v>
          </cell>
          <cell r="M217" t="str">
            <v>西安工程大学</v>
          </cell>
          <cell r="N217" t="str">
            <v>纺织工程</v>
          </cell>
          <cell r="Q217" t="str">
            <v>无</v>
          </cell>
        </row>
        <row r="218">
          <cell r="E218" t="str">
            <v>王韵豪</v>
          </cell>
          <cell r="F218" t="str">
            <v>男</v>
          </cell>
          <cell r="G218" t="str">
            <v>102423806515</v>
          </cell>
          <cell r="H218">
            <v>64.8</v>
          </cell>
          <cell r="I218">
            <v>62</v>
          </cell>
          <cell r="J218">
            <v>0</v>
          </cell>
          <cell r="K218">
            <v>31.77</v>
          </cell>
          <cell r="L218">
            <v>3</v>
          </cell>
          <cell r="M218" t="str">
            <v>河南农业大学</v>
          </cell>
          <cell r="N218" t="str">
            <v>生物技术</v>
          </cell>
          <cell r="Q218" t="str">
            <v>无</v>
          </cell>
        </row>
        <row r="219">
          <cell r="E219" t="str">
            <v>曹蓉</v>
          </cell>
          <cell r="F219" t="str">
            <v>女</v>
          </cell>
          <cell r="G219" t="str">
            <v>102422609225</v>
          </cell>
          <cell r="H219">
            <v>60</v>
          </cell>
          <cell r="I219">
            <v>69</v>
          </cell>
          <cell r="J219">
            <v>0</v>
          </cell>
          <cell r="K219">
            <v>32.025</v>
          </cell>
          <cell r="L219">
            <v>1</v>
          </cell>
          <cell r="M219" t="str">
            <v>中南大学</v>
          </cell>
          <cell r="N219" t="str">
            <v>矿物学、岩石学、矿床学</v>
          </cell>
          <cell r="Q219" t="str">
            <v>无</v>
          </cell>
        </row>
        <row r="220">
          <cell r="E220" t="str">
            <v>刘乔屹</v>
          </cell>
          <cell r="F220" t="str">
            <v>女</v>
          </cell>
          <cell r="G220" t="str">
            <v>102422610123</v>
          </cell>
          <cell r="H220">
            <v>64.8</v>
          </cell>
          <cell r="I220">
            <v>63</v>
          </cell>
          <cell r="J220">
            <v>0</v>
          </cell>
          <cell r="K220">
            <v>31.995</v>
          </cell>
          <cell r="L220">
            <v>2</v>
          </cell>
          <cell r="M220" t="str">
            <v>中南民族大学</v>
          </cell>
          <cell r="N220" t="str">
            <v>英语语言文学</v>
          </cell>
          <cell r="Q220" t="str">
            <v>无</v>
          </cell>
        </row>
        <row r="221">
          <cell r="E221" t="str">
            <v>刘蕾</v>
          </cell>
          <cell r="F221" t="str">
            <v>女</v>
          </cell>
          <cell r="G221" t="str">
            <v>102424900524</v>
          </cell>
          <cell r="H221">
            <v>57.6</v>
          </cell>
          <cell r="I221">
            <v>70.5</v>
          </cell>
          <cell r="J221">
            <v>0</v>
          </cell>
          <cell r="K221">
            <v>31.7025</v>
          </cell>
          <cell r="L221">
            <v>3</v>
          </cell>
          <cell r="M221" t="str">
            <v>武汉生物工程学院</v>
          </cell>
          <cell r="N221" t="str">
            <v>财务管理</v>
          </cell>
          <cell r="Q221" t="str">
            <v>无</v>
          </cell>
        </row>
        <row r="222">
          <cell r="E222" t="str">
            <v>田静</v>
          </cell>
          <cell r="F222" t="str">
            <v>女</v>
          </cell>
          <cell r="G222" t="str">
            <v>102425400127</v>
          </cell>
          <cell r="H222">
            <v>58.4</v>
          </cell>
          <cell r="I222">
            <v>66.5</v>
          </cell>
          <cell r="J222">
            <v>0</v>
          </cell>
          <cell r="K222">
            <v>31.0225</v>
          </cell>
          <cell r="L222">
            <v>4</v>
          </cell>
          <cell r="M222" t="str">
            <v>武汉华夏理工学院</v>
          </cell>
          <cell r="N222" t="str">
            <v>工程管理</v>
          </cell>
          <cell r="Q222" t="str">
            <v>无</v>
          </cell>
        </row>
        <row r="223">
          <cell r="E223" t="str">
            <v>周雨晴</v>
          </cell>
          <cell r="F223" t="str">
            <v>女</v>
          </cell>
          <cell r="G223" t="str">
            <v>102424308124</v>
          </cell>
          <cell r="H223">
            <v>56</v>
          </cell>
          <cell r="I223">
            <v>68</v>
          </cell>
          <cell r="J223">
            <v>0</v>
          </cell>
          <cell r="K223">
            <v>30.7</v>
          </cell>
          <cell r="L223">
            <v>5</v>
          </cell>
          <cell r="M223" t="str">
            <v>广西大学</v>
          </cell>
          <cell r="N223" t="str">
            <v>英语</v>
          </cell>
          <cell r="Q223" t="str">
            <v>无</v>
          </cell>
        </row>
        <row r="224">
          <cell r="E224" t="str">
            <v>王玉霞</v>
          </cell>
          <cell r="F224" t="str">
            <v>女</v>
          </cell>
          <cell r="G224" t="str">
            <v>102423620521</v>
          </cell>
          <cell r="H224">
            <v>63.2</v>
          </cell>
          <cell r="I224">
            <v>57.5</v>
          </cell>
          <cell r="J224">
            <v>0</v>
          </cell>
          <cell r="K224">
            <v>30.3175</v>
          </cell>
          <cell r="L224">
            <v>6</v>
          </cell>
          <cell r="M224" t="str">
            <v>华南师范大学</v>
          </cell>
          <cell r="N224" t="str">
            <v>马克思主义哲学</v>
          </cell>
          <cell r="Q224" t="str">
            <v>无</v>
          </cell>
        </row>
        <row r="225">
          <cell r="E225" t="str">
            <v>赵潞溱</v>
          </cell>
          <cell r="F225" t="str">
            <v>女</v>
          </cell>
          <cell r="G225" t="str">
            <v>102424305411</v>
          </cell>
          <cell r="H225">
            <v>63.2</v>
          </cell>
          <cell r="I225">
            <v>66</v>
          </cell>
          <cell r="J225">
            <v>0</v>
          </cell>
          <cell r="K225">
            <v>32.23</v>
          </cell>
          <cell r="L225">
            <v>1</v>
          </cell>
          <cell r="M225" t="str">
            <v>湖北经济学院法商学院</v>
          </cell>
          <cell r="N225" t="str">
            <v>会计学</v>
          </cell>
          <cell r="Q225" t="str">
            <v>无</v>
          </cell>
        </row>
        <row r="226">
          <cell r="E226" t="str">
            <v>吴慧敏</v>
          </cell>
          <cell r="F226" t="str">
            <v>女</v>
          </cell>
          <cell r="G226" t="str">
            <v>102425514703</v>
          </cell>
          <cell r="H226">
            <v>60.8</v>
          </cell>
          <cell r="I226">
            <v>60.5</v>
          </cell>
          <cell r="J226">
            <v>0</v>
          </cell>
          <cell r="K226">
            <v>30.3325</v>
          </cell>
          <cell r="L226">
            <v>2</v>
          </cell>
          <cell r="M226" t="str">
            <v>湖北汽车工业学院</v>
          </cell>
          <cell r="N226" t="str">
            <v>财务管理</v>
          </cell>
          <cell r="Q226" t="str">
            <v>无</v>
          </cell>
        </row>
        <row r="227">
          <cell r="E227" t="str">
            <v>李雪</v>
          </cell>
          <cell r="F227" t="str">
            <v>女</v>
          </cell>
          <cell r="G227" t="str">
            <v>102426211430</v>
          </cell>
          <cell r="H227">
            <v>59.2</v>
          </cell>
          <cell r="I227">
            <v>62</v>
          </cell>
          <cell r="J227">
            <v>0</v>
          </cell>
          <cell r="K227">
            <v>30.23</v>
          </cell>
          <cell r="L227">
            <v>3</v>
          </cell>
          <cell r="M227" t="str">
            <v>长江大学</v>
          </cell>
          <cell r="N227" t="str">
            <v>应用心理学</v>
          </cell>
          <cell r="O227" t="str">
            <v>会计学</v>
          </cell>
          <cell r="P227" t="str">
            <v>会计学</v>
          </cell>
          <cell r="Q227" t="str">
            <v>无</v>
          </cell>
        </row>
        <row r="228">
          <cell r="E228" t="str">
            <v>皮广益</v>
          </cell>
          <cell r="F228" t="str">
            <v>男</v>
          </cell>
          <cell r="G228" t="str">
            <v>102426600805</v>
          </cell>
          <cell r="H228">
            <v>56</v>
          </cell>
          <cell r="I228">
            <v>57.5</v>
          </cell>
          <cell r="J228">
            <v>0</v>
          </cell>
          <cell r="K228">
            <v>28.3375</v>
          </cell>
          <cell r="L228">
            <v>1</v>
          </cell>
          <cell r="M228" t="str">
            <v>湖北警官学院</v>
          </cell>
          <cell r="N228" t="str">
            <v>法学</v>
          </cell>
          <cell r="Q228" t="str">
            <v>湖北省随州市曾都区人民法院</v>
          </cell>
        </row>
        <row r="229">
          <cell r="E229" t="str">
            <v>杨东武</v>
          </cell>
          <cell r="F229" t="str">
            <v>男</v>
          </cell>
          <cell r="G229" t="str">
            <v>102426605118</v>
          </cell>
          <cell r="H229">
            <v>45.6</v>
          </cell>
          <cell r="I229">
            <v>61</v>
          </cell>
          <cell r="J229">
            <v>0</v>
          </cell>
          <cell r="K229">
            <v>26.265</v>
          </cell>
          <cell r="L229">
            <v>2</v>
          </cell>
          <cell r="M229" t="str">
            <v>黄冈师范学院</v>
          </cell>
          <cell r="N229" t="str">
            <v>法学</v>
          </cell>
          <cell r="Q229" t="str">
            <v>湖北省襄阳市谷城县冷集镇第三初级中学</v>
          </cell>
        </row>
        <row r="230">
          <cell r="E230" t="str">
            <v>严政凯</v>
          </cell>
          <cell r="F230" t="str">
            <v>男</v>
          </cell>
          <cell r="G230" t="str">
            <v>102423316929</v>
          </cell>
          <cell r="H230">
            <v>52.8</v>
          </cell>
          <cell r="I230">
            <v>52</v>
          </cell>
          <cell r="J230">
            <v>0</v>
          </cell>
          <cell r="K230">
            <v>26.22</v>
          </cell>
          <cell r="L230">
            <v>3</v>
          </cell>
          <cell r="M230" t="str">
            <v>长江大学</v>
          </cell>
          <cell r="N230" t="str">
            <v>法学</v>
          </cell>
          <cell r="Q230" t="str">
            <v>青岛联信商务咨询有限公司</v>
          </cell>
        </row>
        <row r="231">
          <cell r="E231" t="str">
            <v>王伟</v>
          </cell>
          <cell r="F231" t="str">
            <v>男</v>
          </cell>
          <cell r="G231" t="str">
            <v>102420705820</v>
          </cell>
          <cell r="H231">
            <v>37.6</v>
          </cell>
          <cell r="I231">
            <v>53.5</v>
          </cell>
          <cell r="J231">
            <v>0</v>
          </cell>
          <cell r="K231">
            <v>22.3775</v>
          </cell>
          <cell r="L231">
            <v>4</v>
          </cell>
          <cell r="M231" t="str">
            <v>武汉大学</v>
          </cell>
          <cell r="N231" t="str">
            <v>法律</v>
          </cell>
          <cell r="Q231" t="str">
            <v>无</v>
          </cell>
        </row>
        <row r="232">
          <cell r="E232" t="str">
            <v>张君潞</v>
          </cell>
          <cell r="F232" t="str">
            <v>女</v>
          </cell>
          <cell r="G232" t="str">
            <v>102422213313</v>
          </cell>
          <cell r="H232">
            <v>59.2</v>
          </cell>
          <cell r="I232">
            <v>63</v>
          </cell>
          <cell r="J232">
            <v>0</v>
          </cell>
          <cell r="K232">
            <v>30.455</v>
          </cell>
          <cell r="L232">
            <v>1</v>
          </cell>
          <cell r="M232" t="str">
            <v>武汉工商学院</v>
          </cell>
          <cell r="N232" t="str">
            <v>新闻学</v>
          </cell>
          <cell r="Q232" t="str">
            <v>无</v>
          </cell>
        </row>
        <row r="233">
          <cell r="E233" t="str">
            <v>宋静媛</v>
          </cell>
          <cell r="F233" t="str">
            <v>女</v>
          </cell>
          <cell r="G233" t="str">
            <v>102423704120</v>
          </cell>
          <cell r="H233">
            <v>60.8</v>
          </cell>
          <cell r="I233">
            <v>61</v>
          </cell>
          <cell r="J233">
            <v>0</v>
          </cell>
          <cell r="K233">
            <v>30.445</v>
          </cell>
          <cell r="L233">
            <v>2</v>
          </cell>
          <cell r="M233" t="str">
            <v>湖北经济学院</v>
          </cell>
          <cell r="N233" t="str">
            <v>新闻学</v>
          </cell>
          <cell r="Q233" t="str">
            <v>精伦电子股份有限公司</v>
          </cell>
        </row>
        <row r="234">
          <cell r="E234" t="str">
            <v>彭欣</v>
          </cell>
          <cell r="F234" t="str">
            <v>男</v>
          </cell>
          <cell r="G234" t="str">
            <v>102422007205</v>
          </cell>
          <cell r="H234">
            <v>52</v>
          </cell>
          <cell r="I234">
            <v>66.5</v>
          </cell>
          <cell r="J234">
            <v>0</v>
          </cell>
          <cell r="K234">
            <v>29.2625</v>
          </cell>
          <cell r="L234">
            <v>3</v>
          </cell>
          <cell r="M234" t="str">
            <v>武昌工学院</v>
          </cell>
          <cell r="N234" t="str">
            <v>广告学（新闻传播学类）</v>
          </cell>
          <cell r="O234" t="str">
            <v>无</v>
          </cell>
          <cell r="P234" t="str">
            <v>无</v>
          </cell>
          <cell r="Q234" t="str">
            <v>曾都区何店镇财政所</v>
          </cell>
        </row>
        <row r="235">
          <cell r="E235" t="str">
            <v>罗松竹</v>
          </cell>
          <cell r="F235" t="str">
            <v>男</v>
          </cell>
          <cell r="G235" t="str">
            <v>102426211609</v>
          </cell>
          <cell r="H235">
            <v>57.6</v>
          </cell>
          <cell r="I235">
            <v>51</v>
          </cell>
          <cell r="J235">
            <v>0</v>
          </cell>
          <cell r="K235">
            <v>27.315</v>
          </cell>
          <cell r="L235">
            <v>1</v>
          </cell>
          <cell r="M235" t="str">
            <v>文华学院</v>
          </cell>
          <cell r="N235" t="str">
            <v>法学</v>
          </cell>
          <cell r="Q235" t="str">
            <v>随州市随县安居镇黄家寨村</v>
          </cell>
        </row>
        <row r="236">
          <cell r="E236" t="str">
            <v>黄欢欢</v>
          </cell>
          <cell r="F236" t="str">
            <v>女</v>
          </cell>
          <cell r="G236" t="str">
            <v>102421103619</v>
          </cell>
          <cell r="H236">
            <v>60.8</v>
          </cell>
          <cell r="I236">
            <v>54</v>
          </cell>
          <cell r="J236">
            <v>0</v>
          </cell>
          <cell r="K236">
            <v>28.87</v>
          </cell>
          <cell r="L236">
            <v>1</v>
          </cell>
          <cell r="M236" t="str">
            <v>华中师范大学</v>
          </cell>
          <cell r="N236" t="str">
            <v>土地资源管理</v>
          </cell>
          <cell r="Q236" t="str">
            <v>无</v>
          </cell>
        </row>
        <row r="237">
          <cell r="E237" t="str">
            <v>汪雯</v>
          </cell>
          <cell r="F237" t="str">
            <v>女</v>
          </cell>
          <cell r="G237" t="str">
            <v>102426407821</v>
          </cell>
          <cell r="H237">
            <v>46.4</v>
          </cell>
          <cell r="I237">
            <v>60</v>
          </cell>
          <cell r="J237">
            <v>0</v>
          </cell>
          <cell r="K237">
            <v>26.26</v>
          </cell>
          <cell r="L237">
            <v>2</v>
          </cell>
          <cell r="M237" t="str">
            <v>武汉科技大学</v>
          </cell>
          <cell r="N237" t="str">
            <v>劳动与社会保障</v>
          </cell>
          <cell r="Q237" t="str">
            <v>无</v>
          </cell>
        </row>
        <row r="238">
          <cell r="E238" t="str">
            <v>徐艳艳</v>
          </cell>
          <cell r="F238" t="str">
            <v>女</v>
          </cell>
          <cell r="G238" t="str">
            <v>102420108614</v>
          </cell>
          <cell r="H238">
            <v>60</v>
          </cell>
          <cell r="I238">
            <v>60.5</v>
          </cell>
          <cell r="J238">
            <v>0</v>
          </cell>
          <cell r="K238">
            <v>30.1125</v>
          </cell>
          <cell r="L238">
            <v>1</v>
          </cell>
          <cell r="M238" t="str">
            <v>曲阜师范大学</v>
          </cell>
          <cell r="N238" t="str">
            <v>中国古代文学</v>
          </cell>
          <cell r="Q238" t="str">
            <v>广水市实验高中</v>
          </cell>
        </row>
        <row r="239">
          <cell r="E239" t="str">
            <v>邓元园</v>
          </cell>
          <cell r="F239" t="str">
            <v>女</v>
          </cell>
          <cell r="G239" t="str">
            <v>102423104726</v>
          </cell>
          <cell r="H239">
            <v>54.4</v>
          </cell>
          <cell r="I239">
            <v>63.5</v>
          </cell>
          <cell r="J239">
            <v>0</v>
          </cell>
          <cell r="K239">
            <v>29.2475</v>
          </cell>
          <cell r="L239">
            <v>2</v>
          </cell>
          <cell r="M239" t="str">
            <v>河南省南阳师范学院</v>
          </cell>
          <cell r="N239" t="str">
            <v>汉语言文学</v>
          </cell>
          <cell r="Q239" t="str">
            <v>河南省信阳市浉河区残联（编外人员）</v>
          </cell>
        </row>
        <row r="240">
          <cell r="E240" t="str">
            <v>陈小慧</v>
          </cell>
          <cell r="F240" t="str">
            <v>女</v>
          </cell>
          <cell r="G240" t="str">
            <v>102424707512</v>
          </cell>
          <cell r="H240">
            <v>49.6</v>
          </cell>
          <cell r="I240">
            <v>65.5</v>
          </cell>
          <cell r="J240">
            <v>0</v>
          </cell>
          <cell r="K240">
            <v>28.3775</v>
          </cell>
          <cell r="L240">
            <v>3</v>
          </cell>
          <cell r="M240" t="str">
            <v>黄冈师范学院</v>
          </cell>
          <cell r="N240" t="str">
            <v>汉语言文学</v>
          </cell>
          <cell r="O240" t="str">
            <v>无</v>
          </cell>
          <cell r="P240" t="str">
            <v>无</v>
          </cell>
          <cell r="Q240" t="str">
            <v>无</v>
          </cell>
        </row>
        <row r="241">
          <cell r="E241" t="str">
            <v>程立睿</v>
          </cell>
          <cell r="F241" t="str">
            <v>男</v>
          </cell>
          <cell r="G241" t="str">
            <v>102423901013</v>
          </cell>
          <cell r="H241">
            <v>53.6</v>
          </cell>
          <cell r="I241">
            <v>66</v>
          </cell>
          <cell r="J241">
            <v>0</v>
          </cell>
          <cell r="K241">
            <v>29.59</v>
          </cell>
          <cell r="L241">
            <v>1</v>
          </cell>
          <cell r="M241" t="str">
            <v>中原工学院</v>
          </cell>
          <cell r="N241" t="str">
            <v>国际经济与贸易</v>
          </cell>
          <cell r="Q241" t="str">
            <v>无</v>
          </cell>
        </row>
        <row r="242">
          <cell r="E242" t="str">
            <v>吴梦君</v>
          </cell>
          <cell r="F242" t="str">
            <v>女</v>
          </cell>
          <cell r="G242" t="str">
            <v>102423107626</v>
          </cell>
          <cell r="H242">
            <v>56</v>
          </cell>
          <cell r="I242">
            <v>62.5</v>
          </cell>
          <cell r="J242">
            <v>0</v>
          </cell>
          <cell r="K242">
            <v>29.4625</v>
          </cell>
          <cell r="L242">
            <v>2</v>
          </cell>
          <cell r="M242" t="str">
            <v>湖北工程学院</v>
          </cell>
          <cell r="N242" t="str">
            <v>英语专业</v>
          </cell>
          <cell r="Q242" t="str">
            <v>无</v>
          </cell>
        </row>
        <row r="243">
          <cell r="E243" t="str">
            <v>左莹华</v>
          </cell>
          <cell r="F243" t="str">
            <v>女</v>
          </cell>
          <cell r="G243" t="str">
            <v>102427005111</v>
          </cell>
          <cell r="H243">
            <v>56</v>
          </cell>
          <cell r="I243">
            <v>60.5</v>
          </cell>
          <cell r="J243">
            <v>0</v>
          </cell>
          <cell r="K243">
            <v>29.0125</v>
          </cell>
          <cell r="L243">
            <v>3</v>
          </cell>
          <cell r="M243" t="str">
            <v>中南财经政法大学</v>
          </cell>
          <cell r="N243" t="str">
            <v>人力资源管理</v>
          </cell>
          <cell r="Q243" t="str">
            <v>国创高科实业集团有限公司</v>
          </cell>
        </row>
        <row r="244">
          <cell r="E244" t="str">
            <v>骆力</v>
          </cell>
          <cell r="F244" t="str">
            <v>男</v>
          </cell>
          <cell r="G244" t="str">
            <v>102426003606</v>
          </cell>
          <cell r="H244">
            <v>54.4</v>
          </cell>
          <cell r="I244">
            <v>54.5</v>
          </cell>
          <cell r="J244">
            <v>0</v>
          </cell>
          <cell r="K244">
            <v>27.2225</v>
          </cell>
          <cell r="L244">
            <v>1</v>
          </cell>
          <cell r="M244" t="str">
            <v>中国地质大学（武汉）</v>
          </cell>
          <cell r="N244" t="str">
            <v>会计（注册会计师方向）</v>
          </cell>
          <cell r="Q244" t="str">
            <v>无</v>
          </cell>
        </row>
        <row r="245">
          <cell r="E245" t="str">
            <v>胡耀月</v>
          </cell>
          <cell r="F245" t="str">
            <v>女</v>
          </cell>
          <cell r="G245" t="str">
            <v>102420602924</v>
          </cell>
          <cell r="H245">
            <v>49.6</v>
          </cell>
          <cell r="I245">
            <v>57</v>
          </cell>
          <cell r="J245">
            <v>0</v>
          </cell>
          <cell r="K245">
            <v>26.465</v>
          </cell>
          <cell r="L245">
            <v>2</v>
          </cell>
          <cell r="M245" t="str">
            <v>武汉理工大学</v>
          </cell>
          <cell r="N245" t="str">
            <v>会计</v>
          </cell>
          <cell r="O245" t="str">
            <v>无</v>
          </cell>
          <cell r="P245" t="str">
            <v>无</v>
          </cell>
          <cell r="Q245" t="str">
            <v>无</v>
          </cell>
        </row>
        <row r="246">
          <cell r="E246" t="str">
            <v>石悦</v>
          </cell>
          <cell r="F246" t="str">
            <v>女</v>
          </cell>
          <cell r="G246" t="str">
            <v>102425601724</v>
          </cell>
          <cell r="H246">
            <v>50.4</v>
          </cell>
          <cell r="I246">
            <v>49.5</v>
          </cell>
          <cell r="J246">
            <v>0</v>
          </cell>
          <cell r="K246">
            <v>24.9975</v>
          </cell>
          <cell r="L246">
            <v>3</v>
          </cell>
          <cell r="M246" t="str">
            <v>武昌理工学院</v>
          </cell>
          <cell r="N246" t="str">
            <v>会计学</v>
          </cell>
          <cell r="Q246" t="str">
            <v>苏州华德电子有限公司</v>
          </cell>
        </row>
        <row r="247">
          <cell r="E247" t="str">
            <v>方冰</v>
          </cell>
          <cell r="F247" t="str">
            <v>女</v>
          </cell>
          <cell r="G247" t="str">
            <v>102425912305</v>
          </cell>
          <cell r="H247">
            <v>57.6</v>
          </cell>
          <cell r="I247">
            <v>67</v>
          </cell>
          <cell r="J247">
            <v>0</v>
          </cell>
          <cell r="K247">
            <v>30.915</v>
          </cell>
          <cell r="L247">
            <v>1</v>
          </cell>
          <cell r="M247" t="str">
            <v>武汉工商学院</v>
          </cell>
          <cell r="N247" t="str">
            <v>新闻学</v>
          </cell>
          <cell r="Q247" t="str">
            <v>无</v>
          </cell>
        </row>
        <row r="248">
          <cell r="E248" t="str">
            <v>阳倩</v>
          </cell>
          <cell r="F248" t="str">
            <v>女</v>
          </cell>
          <cell r="G248" t="str">
            <v>102420602208</v>
          </cell>
          <cell r="H248">
            <v>52</v>
          </cell>
          <cell r="I248">
            <v>66.5</v>
          </cell>
          <cell r="J248">
            <v>0</v>
          </cell>
          <cell r="K248">
            <v>29.2625</v>
          </cell>
          <cell r="L248">
            <v>2</v>
          </cell>
          <cell r="M248" t="str">
            <v>湖北大学知行学院</v>
          </cell>
          <cell r="N248" t="str">
            <v>汉语言文学</v>
          </cell>
          <cell r="Q248" t="str">
            <v>无</v>
          </cell>
        </row>
        <row r="249">
          <cell r="E249" t="str">
            <v>胡丹丹</v>
          </cell>
          <cell r="F249" t="str">
            <v>女</v>
          </cell>
          <cell r="G249" t="str">
            <v>102426204227</v>
          </cell>
          <cell r="H249">
            <v>52</v>
          </cell>
          <cell r="I249">
            <v>65</v>
          </cell>
          <cell r="J249">
            <v>0</v>
          </cell>
          <cell r="K249">
            <v>28.925</v>
          </cell>
          <cell r="L249">
            <v>3</v>
          </cell>
          <cell r="M249" t="str">
            <v>华中师范大学</v>
          </cell>
          <cell r="N249" t="str">
            <v>广播电视新闻学（本科）  政治学（硕士）</v>
          </cell>
          <cell r="Q249" t="str">
            <v>无</v>
          </cell>
        </row>
        <row r="250">
          <cell r="E250" t="str">
            <v>裴晨</v>
          </cell>
          <cell r="F250" t="str">
            <v>女</v>
          </cell>
          <cell r="G250" t="str">
            <v>102425407627</v>
          </cell>
          <cell r="H250">
            <v>56.8</v>
          </cell>
          <cell r="I250">
            <v>69</v>
          </cell>
          <cell r="J250">
            <v>0</v>
          </cell>
          <cell r="K250">
            <v>31.145</v>
          </cell>
          <cell r="L250">
            <v>1</v>
          </cell>
          <cell r="M250" t="str">
            <v>武汉理工大学</v>
          </cell>
          <cell r="N250" t="str">
            <v>会计（注册会计师方向）</v>
          </cell>
          <cell r="Q250" t="str">
            <v>无</v>
          </cell>
        </row>
        <row r="251">
          <cell r="E251" t="str">
            <v>代惠</v>
          </cell>
          <cell r="F251" t="str">
            <v>女</v>
          </cell>
          <cell r="G251" t="str">
            <v>102426702826</v>
          </cell>
          <cell r="H251">
            <v>60.8</v>
          </cell>
          <cell r="I251">
            <v>64</v>
          </cell>
          <cell r="J251">
            <v>0</v>
          </cell>
          <cell r="K251">
            <v>31.12</v>
          </cell>
          <cell r="L251">
            <v>2</v>
          </cell>
          <cell r="M251" t="str">
            <v>黄冈师范学院</v>
          </cell>
          <cell r="N251" t="str">
            <v>会计学</v>
          </cell>
          <cell r="Q251" t="str">
            <v>武汉金必达财务管理咨询公司</v>
          </cell>
        </row>
        <row r="252">
          <cell r="E252" t="str">
            <v>梅梓</v>
          </cell>
          <cell r="F252" t="str">
            <v>女</v>
          </cell>
          <cell r="G252" t="str">
            <v>102423107320</v>
          </cell>
          <cell r="H252">
            <v>71.2</v>
          </cell>
          <cell r="I252">
            <v>50</v>
          </cell>
          <cell r="J252">
            <v>0</v>
          </cell>
          <cell r="K252">
            <v>30.83</v>
          </cell>
          <cell r="L252">
            <v>3</v>
          </cell>
          <cell r="M252" t="str">
            <v>武汉学院</v>
          </cell>
          <cell r="N252" t="str">
            <v>会计学</v>
          </cell>
          <cell r="Q252" t="str">
            <v>无</v>
          </cell>
        </row>
        <row r="253">
          <cell r="E253" t="str">
            <v>应银银</v>
          </cell>
          <cell r="F253" t="str">
            <v>女</v>
          </cell>
          <cell r="G253" t="str">
            <v>102420118829</v>
          </cell>
          <cell r="H253">
            <v>58.4</v>
          </cell>
          <cell r="I253">
            <v>63</v>
          </cell>
          <cell r="J253">
            <v>0</v>
          </cell>
          <cell r="K253">
            <v>30.235</v>
          </cell>
          <cell r="L253">
            <v>4</v>
          </cell>
          <cell r="M253" t="str">
            <v>湖北经济学院</v>
          </cell>
          <cell r="N253" t="str">
            <v>会计学</v>
          </cell>
          <cell r="Q253" t="str">
            <v>武汉华天园林艺术有限公司</v>
          </cell>
        </row>
        <row r="254">
          <cell r="E254" t="str">
            <v>闵智仙</v>
          </cell>
          <cell r="F254" t="str">
            <v>女</v>
          </cell>
          <cell r="G254" t="str">
            <v>102426604726</v>
          </cell>
          <cell r="H254">
            <v>56.8</v>
          </cell>
          <cell r="I254">
            <v>62</v>
          </cell>
          <cell r="J254">
            <v>0</v>
          </cell>
          <cell r="K254">
            <v>29.57</v>
          </cell>
          <cell r="L254">
            <v>5</v>
          </cell>
          <cell r="M254" t="str">
            <v>武汉工程科技学院</v>
          </cell>
          <cell r="N254" t="str">
            <v>会计学</v>
          </cell>
          <cell r="Q254" t="str">
            <v>武汉天黎轮胎有限公司</v>
          </cell>
        </row>
        <row r="255">
          <cell r="E255" t="str">
            <v>程臻</v>
          </cell>
          <cell r="F255" t="str">
            <v>女</v>
          </cell>
          <cell r="G255" t="str">
            <v>102424308816</v>
          </cell>
          <cell r="H255">
            <v>54.4</v>
          </cell>
          <cell r="I255">
            <v>64.5</v>
          </cell>
          <cell r="J255">
            <v>0</v>
          </cell>
          <cell r="K255">
            <v>29.4725</v>
          </cell>
          <cell r="L255">
            <v>6</v>
          </cell>
          <cell r="M255" t="str">
            <v>武汉工程大学邮电与信息工程学院</v>
          </cell>
          <cell r="N255" t="str">
            <v>会计学</v>
          </cell>
          <cell r="Q255" t="str">
            <v>无</v>
          </cell>
        </row>
        <row r="256">
          <cell r="E256" t="str">
            <v>王新</v>
          </cell>
          <cell r="F256" t="str">
            <v>男</v>
          </cell>
          <cell r="G256" t="str">
            <v>102423807709</v>
          </cell>
          <cell r="H256">
            <v>47.2</v>
          </cell>
          <cell r="I256">
            <v>67.5</v>
          </cell>
          <cell r="J256">
            <v>0</v>
          </cell>
          <cell r="K256">
            <v>28.1675</v>
          </cell>
          <cell r="L256">
            <v>1</v>
          </cell>
          <cell r="M256" t="str">
            <v>湖北大学</v>
          </cell>
          <cell r="N256" t="str">
            <v>汉语言文学</v>
          </cell>
          <cell r="Q256" t="str">
            <v>广水市人民政府办公室调研科</v>
          </cell>
        </row>
        <row r="257">
          <cell r="E257" t="str">
            <v>刘毅</v>
          </cell>
          <cell r="F257" t="str">
            <v>男</v>
          </cell>
          <cell r="G257" t="str">
            <v>102426200607</v>
          </cell>
          <cell r="H257">
            <v>44.8</v>
          </cell>
          <cell r="I257">
            <v>55</v>
          </cell>
          <cell r="J257">
            <v>0</v>
          </cell>
          <cell r="K257">
            <v>24.695</v>
          </cell>
          <cell r="L257">
            <v>2</v>
          </cell>
          <cell r="M257" t="str">
            <v>湖北师范大学</v>
          </cell>
          <cell r="N257" t="str">
            <v>汉语言文学</v>
          </cell>
          <cell r="Q257" t="str">
            <v>湖北广水农村商业银行</v>
          </cell>
        </row>
        <row r="258">
          <cell r="E258" t="str">
            <v>董真</v>
          </cell>
          <cell r="F258" t="str">
            <v>男</v>
          </cell>
          <cell r="G258" t="str">
            <v>102425512911</v>
          </cell>
          <cell r="H258">
            <v>46.4</v>
          </cell>
          <cell r="I258">
            <v>52.5</v>
          </cell>
          <cell r="J258">
            <v>0</v>
          </cell>
          <cell r="K258">
            <v>24.5725</v>
          </cell>
          <cell r="L258">
            <v>3</v>
          </cell>
          <cell r="M258" t="str">
            <v>西安思源学院</v>
          </cell>
          <cell r="N258" t="str">
            <v>汉语言文学</v>
          </cell>
          <cell r="Q258" t="str">
            <v>息县淮河街道办事处</v>
          </cell>
        </row>
        <row r="259">
          <cell r="E259" t="str">
            <v>毛银平</v>
          </cell>
          <cell r="F259" t="str">
            <v>女</v>
          </cell>
          <cell r="G259" t="str">
            <v>102425405829</v>
          </cell>
          <cell r="H259">
            <v>67.2</v>
          </cell>
          <cell r="I259">
            <v>67.5</v>
          </cell>
          <cell r="J259">
            <v>0</v>
          </cell>
          <cell r="K259">
            <v>33.6675</v>
          </cell>
          <cell r="L259">
            <v>1</v>
          </cell>
          <cell r="M259" t="str">
            <v>安徽大学</v>
          </cell>
          <cell r="N259" t="str">
            <v>微生物学</v>
          </cell>
          <cell r="Q259" t="str">
            <v>无</v>
          </cell>
        </row>
        <row r="260">
          <cell r="E260" t="str">
            <v>邹凯</v>
          </cell>
          <cell r="F260" t="str">
            <v>男</v>
          </cell>
          <cell r="G260" t="str">
            <v>102426406620</v>
          </cell>
          <cell r="H260">
            <v>59.2</v>
          </cell>
          <cell r="I260">
            <v>66</v>
          </cell>
          <cell r="J260">
            <v>0</v>
          </cell>
          <cell r="K260">
            <v>31.13</v>
          </cell>
          <cell r="L260">
            <v>2</v>
          </cell>
          <cell r="M260" t="str">
            <v>安阳工学院</v>
          </cell>
          <cell r="N260" t="str">
            <v>材料成型及其控制工程</v>
          </cell>
          <cell r="Q260" t="str">
            <v>河南省信阳市浉河区五里墩办事处</v>
          </cell>
        </row>
        <row r="261">
          <cell r="E261" t="str">
            <v>周奥</v>
          </cell>
          <cell r="F261" t="str">
            <v>男</v>
          </cell>
          <cell r="G261" t="str">
            <v>102422610824</v>
          </cell>
          <cell r="H261">
            <v>59.2</v>
          </cell>
          <cell r="I261">
            <v>66</v>
          </cell>
          <cell r="J261">
            <v>0</v>
          </cell>
          <cell r="K261">
            <v>31.13</v>
          </cell>
          <cell r="L261">
            <v>2</v>
          </cell>
          <cell r="M261" t="str">
            <v>武汉工程科技学院</v>
          </cell>
          <cell r="N261" t="str">
            <v>地质学</v>
          </cell>
          <cell r="Q261" t="str">
            <v>湖北省随州市广水市长岭镇联合村</v>
          </cell>
        </row>
        <row r="262">
          <cell r="E262" t="str">
            <v>邓佳</v>
          </cell>
          <cell r="F262" t="str">
            <v>女</v>
          </cell>
          <cell r="G262" t="str">
            <v>102424305318</v>
          </cell>
          <cell r="H262">
            <v>61.6</v>
          </cell>
          <cell r="I262">
            <v>61.5</v>
          </cell>
          <cell r="J262">
            <v>0</v>
          </cell>
          <cell r="K262">
            <v>30.7775</v>
          </cell>
          <cell r="L262">
            <v>4</v>
          </cell>
          <cell r="M262" t="str">
            <v>华中科技大学</v>
          </cell>
          <cell r="N262" t="str">
            <v>汉语国际教育</v>
          </cell>
          <cell r="Q262" t="str">
            <v>无</v>
          </cell>
        </row>
        <row r="263">
          <cell r="E263" t="str">
            <v>俞婉</v>
          </cell>
          <cell r="F263" t="str">
            <v>女</v>
          </cell>
          <cell r="G263" t="str">
            <v>102420601007</v>
          </cell>
          <cell r="H263">
            <v>59.2</v>
          </cell>
          <cell r="I263">
            <v>64</v>
          </cell>
          <cell r="J263">
            <v>0</v>
          </cell>
          <cell r="K263">
            <v>30.68</v>
          </cell>
          <cell r="L263">
            <v>5</v>
          </cell>
          <cell r="M263" t="str">
            <v>南京财经大学红山学院</v>
          </cell>
          <cell r="N263" t="str">
            <v>金融学</v>
          </cell>
          <cell r="Q263" t="str">
            <v>无</v>
          </cell>
        </row>
        <row r="264">
          <cell r="E264" t="str">
            <v>赵俊学</v>
          </cell>
          <cell r="F264" t="str">
            <v>男</v>
          </cell>
          <cell r="G264" t="str">
            <v>102426700621</v>
          </cell>
          <cell r="H264">
            <v>62.4</v>
          </cell>
          <cell r="I264">
            <v>59.5</v>
          </cell>
          <cell r="J264">
            <v>0</v>
          </cell>
          <cell r="K264">
            <v>30.5475</v>
          </cell>
          <cell r="L264">
            <v>6</v>
          </cell>
          <cell r="M264" t="str">
            <v>三峡大学</v>
          </cell>
          <cell r="N264" t="str">
            <v>生物工程</v>
          </cell>
          <cell r="Q264" t="str">
            <v>无</v>
          </cell>
        </row>
        <row r="265">
          <cell r="E265" t="str">
            <v>彭翰林</v>
          </cell>
          <cell r="F265" t="str">
            <v>男</v>
          </cell>
          <cell r="G265" t="str">
            <v>102423504323</v>
          </cell>
          <cell r="H265">
            <v>64</v>
          </cell>
          <cell r="I265">
            <v>57</v>
          </cell>
          <cell r="J265">
            <v>0</v>
          </cell>
          <cell r="K265">
            <v>30.425</v>
          </cell>
          <cell r="L265">
            <v>7</v>
          </cell>
          <cell r="M265" t="str">
            <v>合肥工业大学</v>
          </cell>
          <cell r="N265" t="str">
            <v>管理学院，信息管理与信息系统专业</v>
          </cell>
          <cell r="Q265" t="str">
            <v>广水市人大常委会办公室</v>
          </cell>
        </row>
        <row r="266">
          <cell r="E266" t="str">
            <v>黄腾</v>
          </cell>
          <cell r="F266" t="str">
            <v>男</v>
          </cell>
          <cell r="G266" t="str">
            <v>102426408601</v>
          </cell>
          <cell r="H266">
            <v>61.6</v>
          </cell>
          <cell r="I266">
            <v>59</v>
          </cell>
          <cell r="J266">
            <v>0</v>
          </cell>
          <cell r="K266">
            <v>30.215</v>
          </cell>
          <cell r="L266">
            <v>8</v>
          </cell>
          <cell r="M266" t="str">
            <v>三峡大学</v>
          </cell>
          <cell r="N266" t="str">
            <v>物流管理</v>
          </cell>
          <cell r="O266" t="str">
            <v>无</v>
          </cell>
          <cell r="P266" t="str">
            <v>无</v>
          </cell>
          <cell r="Q266" t="str">
            <v>无</v>
          </cell>
        </row>
        <row r="267">
          <cell r="E267" t="str">
            <v>阙正胜</v>
          </cell>
          <cell r="F267" t="str">
            <v>男</v>
          </cell>
          <cell r="G267" t="str">
            <v>102420105514</v>
          </cell>
          <cell r="H267">
            <v>56</v>
          </cell>
          <cell r="I267">
            <v>63</v>
          </cell>
          <cell r="J267">
            <v>0</v>
          </cell>
          <cell r="K267">
            <v>29.575</v>
          </cell>
          <cell r="L267">
            <v>9</v>
          </cell>
          <cell r="M267" t="str">
            <v>武汉科技大学</v>
          </cell>
          <cell r="N267" t="str">
            <v>电子信息工程</v>
          </cell>
          <cell r="Q267" t="str">
            <v>广水市人民检察院</v>
          </cell>
        </row>
        <row r="268">
          <cell r="E268" t="str">
            <v>黄维维</v>
          </cell>
          <cell r="F268" t="str">
            <v>女</v>
          </cell>
          <cell r="G268" t="str">
            <v>102423418924</v>
          </cell>
          <cell r="H268">
            <v>56</v>
          </cell>
          <cell r="I268">
            <v>47</v>
          </cell>
          <cell r="J268">
            <v>0</v>
          </cell>
          <cell r="K268">
            <v>25.975</v>
          </cell>
          <cell r="L268">
            <v>1</v>
          </cell>
          <cell r="M268" t="str">
            <v>中央电视大学广水分校</v>
          </cell>
          <cell r="N268" t="str">
            <v>行政管理</v>
          </cell>
          <cell r="O268" t="str">
            <v>无</v>
          </cell>
          <cell r="P268" t="str">
            <v>无</v>
          </cell>
          <cell r="Q268" t="str">
            <v>广水市易地搬迁领导小组办公室</v>
          </cell>
        </row>
        <row r="269">
          <cell r="E269" t="str">
            <v>仇红霞</v>
          </cell>
          <cell r="F269" t="str">
            <v>女</v>
          </cell>
          <cell r="G269" t="str">
            <v>102426704206</v>
          </cell>
          <cell r="H269">
            <v>43.2</v>
          </cell>
          <cell r="I269">
            <v>62</v>
          </cell>
          <cell r="J269">
            <v>0</v>
          </cell>
          <cell r="K269">
            <v>25.83</v>
          </cell>
          <cell r="L269">
            <v>2</v>
          </cell>
          <cell r="M269" t="str">
            <v>武汉生物工程学院</v>
          </cell>
          <cell r="N269" t="str">
            <v>生物技术</v>
          </cell>
          <cell r="Q269" t="str">
            <v>湖北广水十里街道办事处三合社区</v>
          </cell>
        </row>
        <row r="270">
          <cell r="E270" t="str">
            <v>赖妍</v>
          </cell>
          <cell r="F270" t="str">
            <v>女</v>
          </cell>
          <cell r="G270" t="str">
            <v>102423502004</v>
          </cell>
          <cell r="H270">
            <v>49.6</v>
          </cell>
          <cell r="I270">
            <v>54</v>
          </cell>
          <cell r="J270">
            <v>0</v>
          </cell>
          <cell r="K270">
            <v>25.79</v>
          </cell>
          <cell r="L270">
            <v>3</v>
          </cell>
          <cell r="M270" t="str">
            <v>湖北大学知行学院</v>
          </cell>
          <cell r="N270" t="str">
            <v>国际经济与贸易</v>
          </cell>
          <cell r="Q270" t="str">
            <v>湖北省随州市广水市应山街道办事处八一村</v>
          </cell>
        </row>
        <row r="271">
          <cell r="E271" t="str">
            <v>李鸣</v>
          </cell>
          <cell r="F271" t="str">
            <v>男</v>
          </cell>
          <cell r="G271" t="str">
            <v>102425400519</v>
          </cell>
          <cell r="H271">
            <v>62.4</v>
          </cell>
          <cell r="I271">
            <v>68.5</v>
          </cell>
          <cell r="J271">
            <v>0</v>
          </cell>
          <cell r="K271">
            <v>32.5725</v>
          </cell>
          <cell r="L271">
            <v>1</v>
          </cell>
          <cell r="M271" t="str">
            <v>河北工程大学</v>
          </cell>
          <cell r="N271" t="str">
            <v>工程管理</v>
          </cell>
          <cell r="Q271" t="str">
            <v>无</v>
          </cell>
        </row>
        <row r="272">
          <cell r="E272" t="str">
            <v>任剑</v>
          </cell>
          <cell r="F272" t="str">
            <v>男</v>
          </cell>
          <cell r="G272" t="str">
            <v>102423616724</v>
          </cell>
          <cell r="H272">
            <v>65.6</v>
          </cell>
          <cell r="I272">
            <v>59.5</v>
          </cell>
          <cell r="J272">
            <v>0</v>
          </cell>
          <cell r="K272">
            <v>31.4275</v>
          </cell>
          <cell r="L272">
            <v>2</v>
          </cell>
          <cell r="M272" t="str">
            <v>湖北工程学院新技术学院</v>
          </cell>
          <cell r="N272" t="str">
            <v>土木工程</v>
          </cell>
          <cell r="Q272" t="str">
            <v>广水市人力资源与社会保障局</v>
          </cell>
        </row>
        <row r="273">
          <cell r="E273" t="str">
            <v>杨颖</v>
          </cell>
          <cell r="F273" t="str">
            <v>女</v>
          </cell>
          <cell r="G273" t="str">
            <v>102424708726</v>
          </cell>
          <cell r="H273">
            <v>66.4</v>
          </cell>
          <cell r="I273">
            <v>57.5</v>
          </cell>
          <cell r="J273">
            <v>0</v>
          </cell>
          <cell r="K273">
            <v>31.1975</v>
          </cell>
          <cell r="L273">
            <v>3</v>
          </cell>
          <cell r="M273" t="str">
            <v>华中农业大学</v>
          </cell>
          <cell r="N273" t="str">
            <v>农药学</v>
          </cell>
          <cell r="Q273" t="str">
            <v>无</v>
          </cell>
        </row>
        <row r="274">
          <cell r="E274" t="str">
            <v>李祥</v>
          </cell>
          <cell r="F274" t="str">
            <v>男</v>
          </cell>
          <cell r="G274" t="str">
            <v>102426803817</v>
          </cell>
          <cell r="H274">
            <v>56.8</v>
          </cell>
          <cell r="I274">
            <v>65.5</v>
          </cell>
          <cell r="J274">
            <v>0</v>
          </cell>
          <cell r="K274">
            <v>30.3575</v>
          </cell>
          <cell r="L274">
            <v>4</v>
          </cell>
          <cell r="M274" t="str">
            <v>福州大学至诚学院</v>
          </cell>
          <cell r="N274" t="str">
            <v>工程管理</v>
          </cell>
          <cell r="Q274" t="str">
            <v>无</v>
          </cell>
        </row>
        <row r="275">
          <cell r="E275" t="str">
            <v>吴兵</v>
          </cell>
          <cell r="F275" t="str">
            <v>男</v>
          </cell>
          <cell r="G275" t="str">
            <v>102426503230</v>
          </cell>
          <cell r="H275">
            <v>64</v>
          </cell>
          <cell r="I275">
            <v>55</v>
          </cell>
          <cell r="J275">
            <v>0</v>
          </cell>
          <cell r="K275">
            <v>29.975</v>
          </cell>
          <cell r="L275">
            <v>5</v>
          </cell>
          <cell r="M275" t="str">
            <v>西南石油大学</v>
          </cell>
          <cell r="N275" t="str">
            <v>资源勘查工程</v>
          </cell>
          <cell r="Q275" t="str">
            <v>大庆方兴油田开发有限责任公司</v>
          </cell>
        </row>
        <row r="276">
          <cell r="E276" t="str">
            <v>胡田</v>
          </cell>
          <cell r="F276" t="str">
            <v>女</v>
          </cell>
          <cell r="G276" t="str">
            <v>102425405002</v>
          </cell>
          <cell r="H276">
            <v>54.4</v>
          </cell>
          <cell r="I276">
            <v>66</v>
          </cell>
          <cell r="J276">
            <v>0</v>
          </cell>
          <cell r="K276">
            <v>29.81</v>
          </cell>
          <cell r="L276">
            <v>6</v>
          </cell>
          <cell r="M276" t="str">
            <v>广西师范大学漓江学院</v>
          </cell>
          <cell r="N276" t="str">
            <v>法学</v>
          </cell>
          <cell r="Q276" t="str">
            <v>广水街道办事处</v>
          </cell>
        </row>
        <row r="277">
          <cell r="E277" t="str">
            <v>邢瑜</v>
          </cell>
          <cell r="F277" t="str">
            <v>女</v>
          </cell>
          <cell r="G277" t="str">
            <v>102426812711</v>
          </cell>
          <cell r="H277">
            <v>60</v>
          </cell>
          <cell r="I277">
            <v>50.5</v>
          </cell>
          <cell r="J277">
            <v>0</v>
          </cell>
          <cell r="K277">
            <v>27.8625</v>
          </cell>
          <cell r="L277">
            <v>1</v>
          </cell>
          <cell r="M277" t="str">
            <v>三峡大学科技学院</v>
          </cell>
          <cell r="N277" t="str">
            <v>水利水电工程</v>
          </cell>
          <cell r="Q277" t="str">
            <v>无</v>
          </cell>
        </row>
        <row r="278">
          <cell r="E278" t="str">
            <v>黄瑞</v>
          </cell>
          <cell r="F278" t="str">
            <v>男</v>
          </cell>
          <cell r="G278" t="str">
            <v>102424307820</v>
          </cell>
          <cell r="H278">
            <v>55.2</v>
          </cell>
          <cell r="I278">
            <v>56</v>
          </cell>
          <cell r="J278">
            <v>0</v>
          </cell>
          <cell r="K278">
            <v>27.78</v>
          </cell>
          <cell r="L278">
            <v>2</v>
          </cell>
          <cell r="M278" t="str">
            <v>三峡大学科技学院</v>
          </cell>
          <cell r="N278" t="str">
            <v>水利水电工程</v>
          </cell>
          <cell r="Q278" t="str">
            <v>无</v>
          </cell>
        </row>
        <row r="279">
          <cell r="E279" t="str">
            <v>李妳</v>
          </cell>
          <cell r="F279" t="str">
            <v>女</v>
          </cell>
          <cell r="G279" t="str">
            <v>102424200801</v>
          </cell>
          <cell r="H279">
            <v>64</v>
          </cell>
          <cell r="I279">
            <v>75</v>
          </cell>
          <cell r="J279">
            <v>0</v>
          </cell>
          <cell r="K279">
            <v>34.475</v>
          </cell>
          <cell r="L279">
            <v>1</v>
          </cell>
          <cell r="M279" t="str">
            <v>悉尼大学</v>
          </cell>
          <cell r="N279" t="str">
            <v>会计</v>
          </cell>
          <cell r="Q279" t="str">
            <v>无</v>
          </cell>
        </row>
        <row r="280">
          <cell r="E280" t="str">
            <v>王静静</v>
          </cell>
          <cell r="F280" t="str">
            <v>女</v>
          </cell>
          <cell r="G280" t="str">
            <v>102425403611</v>
          </cell>
          <cell r="H280">
            <v>60.8</v>
          </cell>
          <cell r="I280">
            <v>68</v>
          </cell>
          <cell r="J280">
            <v>0</v>
          </cell>
          <cell r="K280">
            <v>32.02</v>
          </cell>
          <cell r="L280">
            <v>2</v>
          </cell>
          <cell r="M280" t="str">
            <v>湖北经济学院</v>
          </cell>
          <cell r="N280" t="str">
            <v>财务管理</v>
          </cell>
          <cell r="Q280" t="str">
            <v>无</v>
          </cell>
        </row>
        <row r="281">
          <cell r="E281" t="str">
            <v>牛梦萦</v>
          </cell>
          <cell r="F281" t="str">
            <v>女</v>
          </cell>
          <cell r="G281" t="str">
            <v>102421502914</v>
          </cell>
          <cell r="H281">
            <v>57.6</v>
          </cell>
          <cell r="I281">
            <v>65.5</v>
          </cell>
          <cell r="J281">
            <v>0</v>
          </cell>
          <cell r="K281">
            <v>30.5775</v>
          </cell>
          <cell r="L281">
            <v>3</v>
          </cell>
          <cell r="M281" t="str">
            <v>武汉华夏理工学院</v>
          </cell>
          <cell r="N281" t="str">
            <v>会计学</v>
          </cell>
          <cell r="Q281" t="str">
            <v>无</v>
          </cell>
        </row>
        <row r="282">
          <cell r="E282" t="str">
            <v>陆雪</v>
          </cell>
          <cell r="F282" t="str">
            <v>女</v>
          </cell>
          <cell r="G282" t="str">
            <v>102424009403</v>
          </cell>
          <cell r="H282">
            <v>61.6</v>
          </cell>
          <cell r="I282">
            <v>61.5</v>
          </cell>
          <cell r="J282">
            <v>0</v>
          </cell>
          <cell r="K282">
            <v>30.7775</v>
          </cell>
          <cell r="L282">
            <v>1</v>
          </cell>
          <cell r="M282" t="str">
            <v>湖北大学</v>
          </cell>
          <cell r="N282" t="str">
            <v>中国语言文学（中国古代文学）</v>
          </cell>
          <cell r="Q282" t="str">
            <v>无</v>
          </cell>
        </row>
        <row r="283">
          <cell r="E283" t="str">
            <v>孙芳意</v>
          </cell>
          <cell r="F283" t="str">
            <v>男</v>
          </cell>
          <cell r="G283" t="str">
            <v>102424900929</v>
          </cell>
          <cell r="H283">
            <v>51.2</v>
          </cell>
          <cell r="I283">
            <v>62.5</v>
          </cell>
          <cell r="J283">
            <v>0</v>
          </cell>
          <cell r="K283">
            <v>28.1425</v>
          </cell>
          <cell r="L283">
            <v>2</v>
          </cell>
          <cell r="M283" t="str">
            <v>湖北大学</v>
          </cell>
          <cell r="N283" t="str">
            <v>对外汉语</v>
          </cell>
          <cell r="Q283" t="str">
            <v>福建好彩头食品股份有限公司</v>
          </cell>
        </row>
        <row r="284">
          <cell r="E284" t="str">
            <v>薛珊珊</v>
          </cell>
          <cell r="F284" t="str">
            <v>女</v>
          </cell>
          <cell r="G284" t="str">
            <v>102424710214</v>
          </cell>
          <cell r="H284">
            <v>60</v>
          </cell>
          <cell r="I284">
            <v>50</v>
          </cell>
          <cell r="J284">
            <v>0</v>
          </cell>
          <cell r="K284">
            <v>27.75</v>
          </cell>
          <cell r="L284">
            <v>3</v>
          </cell>
          <cell r="M284" t="str">
            <v>长沙大学</v>
          </cell>
          <cell r="N284" t="str">
            <v>中国语言文学</v>
          </cell>
          <cell r="Q284" t="str">
            <v>随州海翼汉东至尊</v>
          </cell>
        </row>
        <row r="285">
          <cell r="E285" t="str">
            <v>祝佳音</v>
          </cell>
          <cell r="F285" t="str">
            <v>女</v>
          </cell>
          <cell r="G285" t="str">
            <v>102421601513</v>
          </cell>
          <cell r="H285">
            <v>59.2</v>
          </cell>
          <cell r="I285">
            <v>71</v>
          </cell>
          <cell r="J285">
            <v>0</v>
          </cell>
          <cell r="K285">
            <v>32.255</v>
          </cell>
          <cell r="L285">
            <v>1</v>
          </cell>
          <cell r="M285" t="str">
            <v>武汉纺织大学外经贸学院</v>
          </cell>
          <cell r="N285" t="str">
            <v>会计学</v>
          </cell>
          <cell r="Q285" t="str">
            <v>无</v>
          </cell>
        </row>
        <row r="286">
          <cell r="E286" t="str">
            <v>杜奕衡</v>
          </cell>
          <cell r="F286" t="str">
            <v>女</v>
          </cell>
          <cell r="G286" t="str">
            <v>102421902621</v>
          </cell>
          <cell r="H286">
            <v>64.8</v>
          </cell>
          <cell r="I286">
            <v>63</v>
          </cell>
          <cell r="J286">
            <v>0</v>
          </cell>
          <cell r="K286">
            <v>31.995</v>
          </cell>
          <cell r="L286">
            <v>2</v>
          </cell>
          <cell r="M286" t="str">
            <v>武汉晴川学院</v>
          </cell>
          <cell r="N286" t="str">
            <v>会计学</v>
          </cell>
          <cell r="Q286" t="str">
            <v>无</v>
          </cell>
        </row>
        <row r="287">
          <cell r="E287" t="str">
            <v>熊安然</v>
          </cell>
          <cell r="F287" t="str">
            <v>女</v>
          </cell>
          <cell r="G287" t="str">
            <v>102426804708</v>
          </cell>
          <cell r="H287">
            <v>60</v>
          </cell>
          <cell r="I287">
            <v>68</v>
          </cell>
          <cell r="J287">
            <v>0</v>
          </cell>
          <cell r="K287">
            <v>31.8</v>
          </cell>
          <cell r="L287">
            <v>3</v>
          </cell>
          <cell r="M287" t="str">
            <v>武汉学院</v>
          </cell>
          <cell r="N287" t="str">
            <v>会计学</v>
          </cell>
          <cell r="Q287" t="str">
            <v>曾都区洛阳镇王家桥村委会</v>
          </cell>
        </row>
        <row r="288">
          <cell r="E288" t="str">
            <v>蒯仁军</v>
          </cell>
          <cell r="F288" t="str">
            <v>男</v>
          </cell>
          <cell r="G288" t="str">
            <v>102424115505</v>
          </cell>
          <cell r="H288">
            <v>52.8</v>
          </cell>
          <cell r="I288">
            <v>60</v>
          </cell>
          <cell r="J288">
            <v>0</v>
          </cell>
          <cell r="K288">
            <v>28.02</v>
          </cell>
          <cell r="L288">
            <v>1</v>
          </cell>
          <cell r="M288" t="str">
            <v>武汉华夏理工学院</v>
          </cell>
          <cell r="N288" t="str">
            <v>广告学</v>
          </cell>
          <cell r="Q288" t="str">
            <v>无</v>
          </cell>
        </row>
        <row r="289">
          <cell r="E289" t="str">
            <v>王一婷</v>
          </cell>
          <cell r="F289" t="str">
            <v>女</v>
          </cell>
          <cell r="G289" t="str">
            <v>102426703927</v>
          </cell>
          <cell r="H289">
            <v>51.2</v>
          </cell>
          <cell r="I289">
            <v>61</v>
          </cell>
          <cell r="J289">
            <v>0</v>
          </cell>
          <cell r="K289">
            <v>27.805</v>
          </cell>
          <cell r="L289">
            <v>2</v>
          </cell>
          <cell r="M289" t="str">
            <v>湖北工业大学</v>
          </cell>
          <cell r="N289" t="str">
            <v>广告学</v>
          </cell>
          <cell r="Q289" t="str">
            <v>无</v>
          </cell>
        </row>
        <row r="290">
          <cell r="E290" t="str">
            <v>梁娜</v>
          </cell>
          <cell r="F290" t="str">
            <v>女</v>
          </cell>
          <cell r="G290" t="str">
            <v>102423503315</v>
          </cell>
          <cell r="H290">
            <v>50.4</v>
          </cell>
          <cell r="I290">
            <v>60</v>
          </cell>
          <cell r="J290">
            <v>0</v>
          </cell>
          <cell r="K290">
            <v>27.36</v>
          </cell>
          <cell r="L290">
            <v>3</v>
          </cell>
          <cell r="M290" t="str">
            <v>湖北工程学院新技术学院</v>
          </cell>
          <cell r="N290" t="str">
            <v>广告学</v>
          </cell>
          <cell r="Q290" t="str">
            <v>无</v>
          </cell>
        </row>
        <row r="291">
          <cell r="E291" t="str">
            <v>刘智君</v>
          </cell>
          <cell r="F291" t="str">
            <v>女</v>
          </cell>
          <cell r="G291" t="str">
            <v>102423106810</v>
          </cell>
          <cell r="H291">
            <v>64.8</v>
          </cell>
          <cell r="I291">
            <v>70</v>
          </cell>
          <cell r="J291">
            <v>0</v>
          </cell>
          <cell r="K291">
            <v>33.57</v>
          </cell>
          <cell r="L291">
            <v>1</v>
          </cell>
          <cell r="M291" t="str">
            <v>湖北工业大学</v>
          </cell>
          <cell r="N291" t="str">
            <v>国际经济与贸易</v>
          </cell>
          <cell r="Q291" t="str">
            <v>湖北省随州市曾都区洛阳镇同兴村</v>
          </cell>
        </row>
        <row r="292">
          <cell r="E292" t="str">
            <v>郑祥</v>
          </cell>
          <cell r="F292" t="str">
            <v>男</v>
          </cell>
          <cell r="G292" t="str">
            <v>102425200206</v>
          </cell>
          <cell r="H292">
            <v>62.4</v>
          </cell>
          <cell r="I292">
            <v>63</v>
          </cell>
          <cell r="J292">
            <v>0</v>
          </cell>
          <cell r="K292">
            <v>31.335</v>
          </cell>
          <cell r="L292">
            <v>2</v>
          </cell>
          <cell r="M292" t="str">
            <v>长江大学</v>
          </cell>
          <cell r="N292" t="str">
            <v>国际经济与贸易</v>
          </cell>
          <cell r="Q292" t="str">
            <v>无</v>
          </cell>
        </row>
        <row r="293">
          <cell r="E293" t="str">
            <v>郭璇</v>
          </cell>
          <cell r="F293" t="str">
            <v>女</v>
          </cell>
          <cell r="G293" t="str">
            <v>102420809217</v>
          </cell>
          <cell r="H293">
            <v>58.4</v>
          </cell>
          <cell r="I293">
            <v>64</v>
          </cell>
          <cell r="J293">
            <v>0</v>
          </cell>
          <cell r="K293">
            <v>30.46</v>
          </cell>
          <cell r="L293">
            <v>3</v>
          </cell>
          <cell r="M293" t="str">
            <v>湖北商贸学院</v>
          </cell>
          <cell r="N293" t="str">
            <v>国际经济与贸易</v>
          </cell>
          <cell r="Q293" t="str">
            <v>随州市随县新街镇金鸡山村</v>
          </cell>
        </row>
        <row r="294">
          <cell r="E294" t="str">
            <v>黄逵</v>
          </cell>
          <cell r="F294" t="str">
            <v>男</v>
          </cell>
          <cell r="G294" t="str">
            <v>102424708525</v>
          </cell>
          <cell r="H294">
            <v>59.2</v>
          </cell>
          <cell r="I294">
            <v>55.5</v>
          </cell>
          <cell r="J294">
            <v>0</v>
          </cell>
          <cell r="K294">
            <v>28.7675</v>
          </cell>
          <cell r="L294">
            <v>1</v>
          </cell>
          <cell r="M294" t="str">
            <v>湖北工业大学</v>
          </cell>
          <cell r="N294" t="str">
            <v>国际经济与贸易</v>
          </cell>
          <cell r="P294" t="str">
            <v>中南财经政法大学法学（司法考试方向）</v>
          </cell>
          <cell r="Q294" t="str">
            <v>湖北省随州市曾都区洛阳镇小岭冲村委会</v>
          </cell>
        </row>
        <row r="295">
          <cell r="E295" t="str">
            <v>魏文杰</v>
          </cell>
          <cell r="F295" t="str">
            <v>男</v>
          </cell>
          <cell r="G295" t="str">
            <v>102423612208</v>
          </cell>
          <cell r="H295">
            <v>56.8</v>
          </cell>
          <cell r="I295">
            <v>56</v>
          </cell>
          <cell r="J295">
            <v>0</v>
          </cell>
          <cell r="K295">
            <v>28.22</v>
          </cell>
          <cell r="L295">
            <v>2</v>
          </cell>
          <cell r="M295" t="str">
            <v>江汉大学文理学院</v>
          </cell>
          <cell r="N295" t="str">
            <v>法学</v>
          </cell>
          <cell r="O295" t="str">
            <v>无</v>
          </cell>
          <cell r="P295" t="str">
            <v>无</v>
          </cell>
          <cell r="Q295" t="str">
            <v>无</v>
          </cell>
        </row>
        <row r="296">
          <cell r="E296" t="str">
            <v>张洋</v>
          </cell>
          <cell r="F296" t="str">
            <v>男</v>
          </cell>
          <cell r="G296" t="str">
            <v>102426603112</v>
          </cell>
          <cell r="H296">
            <v>58.4</v>
          </cell>
          <cell r="I296">
            <v>52</v>
          </cell>
          <cell r="J296">
            <v>0</v>
          </cell>
          <cell r="K296">
            <v>27.76</v>
          </cell>
          <cell r="L296">
            <v>3</v>
          </cell>
          <cell r="M296" t="str">
            <v>中国人民公安大学</v>
          </cell>
          <cell r="N296" t="str">
            <v>公安管理</v>
          </cell>
          <cell r="Q296" t="str">
            <v>无</v>
          </cell>
        </row>
        <row r="297">
          <cell r="E297" t="str">
            <v>周阳</v>
          </cell>
          <cell r="F297" t="str">
            <v>男</v>
          </cell>
          <cell r="G297" t="str">
            <v>102424411418</v>
          </cell>
          <cell r="H297">
            <v>49.6</v>
          </cell>
          <cell r="I297">
            <v>62</v>
          </cell>
          <cell r="J297">
            <v>0</v>
          </cell>
          <cell r="K297">
            <v>27.59</v>
          </cell>
          <cell r="L297">
            <v>4</v>
          </cell>
          <cell r="M297" t="str">
            <v>武汉大学</v>
          </cell>
          <cell r="N297" t="str">
            <v>法律</v>
          </cell>
          <cell r="Q297" t="str">
            <v>无</v>
          </cell>
        </row>
        <row r="298">
          <cell r="E298" t="str">
            <v>姜涛</v>
          </cell>
          <cell r="F298" t="str">
            <v>男</v>
          </cell>
          <cell r="G298" t="str">
            <v>102423613903</v>
          </cell>
          <cell r="H298">
            <v>55.2</v>
          </cell>
          <cell r="I298">
            <v>53</v>
          </cell>
          <cell r="J298">
            <v>0</v>
          </cell>
          <cell r="K298">
            <v>27.105</v>
          </cell>
          <cell r="L298">
            <v>5</v>
          </cell>
          <cell r="M298" t="str">
            <v>长江大学</v>
          </cell>
          <cell r="N298" t="str">
            <v>法学</v>
          </cell>
          <cell r="Q298" t="str">
            <v>无</v>
          </cell>
        </row>
        <row r="299">
          <cell r="E299" t="str">
            <v>王文轩</v>
          </cell>
          <cell r="F299" t="str">
            <v>男</v>
          </cell>
          <cell r="G299" t="str">
            <v>102426805718</v>
          </cell>
          <cell r="H299">
            <v>50.4</v>
          </cell>
          <cell r="I299">
            <v>57.5</v>
          </cell>
          <cell r="J299">
            <v>0</v>
          </cell>
          <cell r="K299">
            <v>26.7975</v>
          </cell>
          <cell r="L299">
            <v>6</v>
          </cell>
          <cell r="M299" t="str">
            <v>湖北警官学院</v>
          </cell>
          <cell r="N299" t="str">
            <v>侦查</v>
          </cell>
          <cell r="O299" t="str">
            <v>无</v>
          </cell>
          <cell r="P299" t="str">
            <v>无</v>
          </cell>
          <cell r="Q299" t="str">
            <v>无</v>
          </cell>
        </row>
        <row r="300">
          <cell r="E300" t="str">
            <v>倪锐</v>
          </cell>
          <cell r="F300" t="str">
            <v>男</v>
          </cell>
          <cell r="G300" t="str">
            <v>102423003926</v>
          </cell>
          <cell r="H300">
            <v>51.2</v>
          </cell>
          <cell r="I300">
            <v>55</v>
          </cell>
          <cell r="J300">
            <v>0</v>
          </cell>
          <cell r="K300">
            <v>26.455</v>
          </cell>
          <cell r="L300">
            <v>7</v>
          </cell>
          <cell r="M300" t="str">
            <v>湖北警官学院</v>
          </cell>
          <cell r="N300" t="str">
            <v>法律</v>
          </cell>
          <cell r="Q300" t="str">
            <v>河南省邓州市水利局</v>
          </cell>
        </row>
        <row r="301">
          <cell r="E301" t="str">
            <v>刘杰</v>
          </cell>
          <cell r="F301" t="str">
            <v>男</v>
          </cell>
          <cell r="G301" t="str">
            <v>102422303015</v>
          </cell>
          <cell r="H301">
            <v>48.8</v>
          </cell>
          <cell r="I301">
            <v>55.5</v>
          </cell>
          <cell r="J301">
            <v>0</v>
          </cell>
          <cell r="K301">
            <v>25.9075</v>
          </cell>
          <cell r="L301">
            <v>8</v>
          </cell>
          <cell r="M301" t="str">
            <v>湖北警官学院</v>
          </cell>
          <cell r="N301" t="str">
            <v>刑事侦察</v>
          </cell>
          <cell r="Q301" t="str">
            <v>随县公安局</v>
          </cell>
        </row>
        <row r="302">
          <cell r="E302" t="str">
            <v>成华南</v>
          </cell>
          <cell r="F302" t="str">
            <v>男</v>
          </cell>
          <cell r="G302" t="str">
            <v>102421204329</v>
          </cell>
          <cell r="H302">
            <v>52.8</v>
          </cell>
          <cell r="I302">
            <v>49.5</v>
          </cell>
          <cell r="J302">
            <v>0</v>
          </cell>
          <cell r="K302">
            <v>25.6575</v>
          </cell>
          <cell r="L302">
            <v>9</v>
          </cell>
          <cell r="M302" t="str">
            <v>武汉大学</v>
          </cell>
          <cell r="N302" t="str">
            <v>法律</v>
          </cell>
          <cell r="Q302" t="str">
            <v>通山县司法局</v>
          </cell>
        </row>
        <row r="303">
          <cell r="E303" t="str">
            <v>王振阳</v>
          </cell>
          <cell r="F303" t="str">
            <v>男</v>
          </cell>
          <cell r="G303" t="str">
            <v>102420120711</v>
          </cell>
          <cell r="H303">
            <v>52</v>
          </cell>
          <cell r="I303">
            <v>49.5</v>
          </cell>
          <cell r="J303">
            <v>0</v>
          </cell>
          <cell r="K303">
            <v>25.4375</v>
          </cell>
          <cell r="L303">
            <v>10</v>
          </cell>
          <cell r="M303" t="str">
            <v>黄淮学院</v>
          </cell>
          <cell r="N303" t="str">
            <v>法律文秘</v>
          </cell>
          <cell r="Q303" t="str">
            <v>无</v>
          </cell>
        </row>
        <row r="304">
          <cell r="E304" t="str">
            <v>李宏伟</v>
          </cell>
          <cell r="F304" t="str">
            <v>男</v>
          </cell>
          <cell r="G304" t="str">
            <v>102423109105</v>
          </cell>
          <cell r="H304">
            <v>45.6</v>
          </cell>
          <cell r="I304">
            <v>55.5</v>
          </cell>
          <cell r="J304">
            <v>0</v>
          </cell>
          <cell r="K304">
            <v>25.0275</v>
          </cell>
          <cell r="L304">
            <v>11</v>
          </cell>
          <cell r="M304" t="str">
            <v>安徽警官职业学院</v>
          </cell>
          <cell r="N304" t="str">
            <v>法律事务</v>
          </cell>
          <cell r="Q304" t="str">
            <v>武汉安联交通事故法律咨询有限公司</v>
          </cell>
        </row>
        <row r="305">
          <cell r="E305" t="str">
            <v>刘强</v>
          </cell>
          <cell r="F305" t="str">
            <v>男</v>
          </cell>
          <cell r="G305" t="str">
            <v>102426812618</v>
          </cell>
          <cell r="H305">
            <v>48</v>
          </cell>
          <cell r="I305">
            <v>50.5</v>
          </cell>
          <cell r="J305">
            <v>0</v>
          </cell>
          <cell r="K305">
            <v>24.5625</v>
          </cell>
          <cell r="L305">
            <v>12</v>
          </cell>
          <cell r="M305" t="str">
            <v>湖北警官学院</v>
          </cell>
          <cell r="N305" t="str">
            <v>法律</v>
          </cell>
          <cell r="Q305" t="str">
            <v>湖北省随州市随县公安局环潭派出所</v>
          </cell>
        </row>
        <row r="306">
          <cell r="E306" t="str">
            <v>张维</v>
          </cell>
          <cell r="F306" t="str">
            <v>男</v>
          </cell>
          <cell r="G306" t="str">
            <v>102426210624</v>
          </cell>
          <cell r="H306">
            <v>68</v>
          </cell>
          <cell r="I306">
            <v>65.5</v>
          </cell>
          <cell r="J306">
            <v>0</v>
          </cell>
          <cell r="K306">
            <v>33.4375</v>
          </cell>
          <cell r="L306">
            <v>1</v>
          </cell>
          <cell r="M306" t="str">
            <v>华北科技学院</v>
          </cell>
          <cell r="N306" t="str">
            <v>通信工程</v>
          </cell>
          <cell r="Q306" t="str">
            <v>无</v>
          </cell>
        </row>
        <row r="307">
          <cell r="E307" t="str">
            <v>陈娣</v>
          </cell>
          <cell r="F307" t="str">
            <v>女</v>
          </cell>
          <cell r="G307" t="str">
            <v>102424005903</v>
          </cell>
          <cell r="H307">
            <v>67.2</v>
          </cell>
          <cell r="I307">
            <v>60</v>
          </cell>
          <cell r="J307">
            <v>0</v>
          </cell>
          <cell r="K307">
            <v>31.98</v>
          </cell>
          <cell r="L307">
            <v>2</v>
          </cell>
          <cell r="M307" t="str">
            <v>武汉理工大学</v>
          </cell>
          <cell r="N307" t="str">
            <v>信息管理与信息系统</v>
          </cell>
          <cell r="Q307" t="str">
            <v>湖北省随州市高新区淅河镇中心学校</v>
          </cell>
        </row>
        <row r="308">
          <cell r="E308" t="str">
            <v>廖禹召</v>
          </cell>
          <cell r="F308" t="str">
            <v>男</v>
          </cell>
          <cell r="G308" t="str">
            <v>102423504709</v>
          </cell>
          <cell r="H308">
            <v>65.6</v>
          </cell>
          <cell r="I308">
            <v>60.5</v>
          </cell>
          <cell r="J308">
            <v>0</v>
          </cell>
          <cell r="K308">
            <v>31.6525</v>
          </cell>
          <cell r="L308">
            <v>3</v>
          </cell>
          <cell r="M308" t="str">
            <v>武汉科技大学</v>
          </cell>
          <cell r="N308" t="str">
            <v>网络工程</v>
          </cell>
          <cell r="Q308" t="str">
            <v>无</v>
          </cell>
        </row>
        <row r="309">
          <cell r="E309" t="str">
            <v>闻喆</v>
          </cell>
          <cell r="F309" t="str">
            <v>男</v>
          </cell>
          <cell r="G309" t="str">
            <v>102423314618</v>
          </cell>
          <cell r="H309">
            <v>66.4</v>
          </cell>
          <cell r="I309">
            <v>52</v>
          </cell>
          <cell r="J309">
            <v>0</v>
          </cell>
          <cell r="K309">
            <v>29.96</v>
          </cell>
          <cell r="L309">
            <v>4</v>
          </cell>
          <cell r="M309" t="str">
            <v>河南师范大学</v>
          </cell>
          <cell r="N309" t="str">
            <v>网络工程</v>
          </cell>
          <cell r="Q309" t="str">
            <v>无</v>
          </cell>
        </row>
        <row r="310">
          <cell r="E310" t="str">
            <v>晏涛</v>
          </cell>
          <cell r="F310" t="str">
            <v>男</v>
          </cell>
          <cell r="G310" t="str">
            <v>102425514918</v>
          </cell>
          <cell r="H310">
            <v>58.4</v>
          </cell>
          <cell r="I310">
            <v>58</v>
          </cell>
          <cell r="J310">
            <v>0</v>
          </cell>
          <cell r="K310">
            <v>29.11</v>
          </cell>
          <cell r="L310">
            <v>5</v>
          </cell>
          <cell r="M310" t="str">
            <v>武汉工程大学</v>
          </cell>
          <cell r="N310" t="str">
            <v>通信工程</v>
          </cell>
          <cell r="Q310" t="str">
            <v>无</v>
          </cell>
        </row>
        <row r="311">
          <cell r="E311" t="str">
            <v>张聂</v>
          </cell>
          <cell r="F311" t="str">
            <v>女</v>
          </cell>
          <cell r="G311" t="str">
            <v>102423315201</v>
          </cell>
          <cell r="H311">
            <v>60</v>
          </cell>
          <cell r="I311">
            <v>54.5</v>
          </cell>
          <cell r="J311">
            <v>0</v>
          </cell>
          <cell r="K311">
            <v>28.7625</v>
          </cell>
          <cell r="L311">
            <v>6</v>
          </cell>
          <cell r="M311" t="str">
            <v>武汉生物工程学院</v>
          </cell>
          <cell r="N311" t="str">
            <v>信息管理与信息系统</v>
          </cell>
          <cell r="Q311" t="str">
            <v>无</v>
          </cell>
        </row>
        <row r="312">
          <cell r="E312" t="str">
            <v>付学正</v>
          </cell>
          <cell r="F312" t="str">
            <v>男</v>
          </cell>
          <cell r="G312" t="str">
            <v>102424407725</v>
          </cell>
          <cell r="H312">
            <v>68.8</v>
          </cell>
          <cell r="I312">
            <v>62</v>
          </cell>
          <cell r="J312">
            <v>0</v>
          </cell>
          <cell r="K312">
            <v>32.87</v>
          </cell>
          <cell r="L312">
            <v>1</v>
          </cell>
          <cell r="M312" t="str">
            <v>甘肃政法学院</v>
          </cell>
          <cell r="N312" t="str">
            <v>法学（经济法方向）</v>
          </cell>
          <cell r="Q312" t="str">
            <v>无</v>
          </cell>
        </row>
        <row r="313">
          <cell r="E313" t="str">
            <v>刘盼盼</v>
          </cell>
          <cell r="F313" t="str">
            <v>女</v>
          </cell>
          <cell r="G313" t="str">
            <v>102423612402</v>
          </cell>
          <cell r="H313">
            <v>64.8</v>
          </cell>
          <cell r="I313">
            <v>62</v>
          </cell>
          <cell r="J313">
            <v>0</v>
          </cell>
          <cell r="K313">
            <v>31.77</v>
          </cell>
          <cell r="L313">
            <v>2</v>
          </cell>
          <cell r="M313" t="str">
            <v>河北科技师范学院</v>
          </cell>
          <cell r="N313" t="str">
            <v>汉语言文学</v>
          </cell>
          <cell r="Q313" t="str">
            <v>无</v>
          </cell>
        </row>
        <row r="314">
          <cell r="E314" t="str">
            <v>刘娴</v>
          </cell>
          <cell r="F314" t="str">
            <v>女</v>
          </cell>
          <cell r="G314" t="str">
            <v>102424111604</v>
          </cell>
          <cell r="H314">
            <v>61.6</v>
          </cell>
          <cell r="I314">
            <v>64.5</v>
          </cell>
          <cell r="J314">
            <v>0</v>
          </cell>
          <cell r="K314">
            <v>31.4525</v>
          </cell>
          <cell r="L314">
            <v>3</v>
          </cell>
          <cell r="M314" t="str">
            <v>武汉学院</v>
          </cell>
          <cell r="N314" t="str">
            <v>法学</v>
          </cell>
          <cell r="Q314" t="str">
            <v>随州仲裁委员会</v>
          </cell>
        </row>
        <row r="315">
          <cell r="E315" t="str">
            <v>王文博</v>
          </cell>
          <cell r="F315" t="str">
            <v>男</v>
          </cell>
          <cell r="G315" t="str">
            <v>102421103707</v>
          </cell>
          <cell r="H315">
            <v>58.4</v>
          </cell>
          <cell r="I315">
            <v>63</v>
          </cell>
          <cell r="J315">
            <v>0</v>
          </cell>
          <cell r="K315">
            <v>30.235</v>
          </cell>
          <cell r="L315">
            <v>4</v>
          </cell>
          <cell r="M315" t="str">
            <v>湖北工程学院</v>
          </cell>
          <cell r="N315" t="str">
            <v>法学</v>
          </cell>
          <cell r="Q315" t="str">
            <v>无</v>
          </cell>
        </row>
        <row r="316">
          <cell r="E316" t="str">
            <v>尹琢翔</v>
          </cell>
          <cell r="F316" t="str">
            <v>男</v>
          </cell>
          <cell r="G316" t="str">
            <v>102422611129</v>
          </cell>
          <cell r="H316">
            <v>54.4</v>
          </cell>
          <cell r="I316">
            <v>57</v>
          </cell>
          <cell r="J316">
            <v>0</v>
          </cell>
          <cell r="K316">
            <v>27.785</v>
          </cell>
          <cell r="L316">
            <v>5</v>
          </cell>
          <cell r="M316" t="str">
            <v>浙江万里学院</v>
          </cell>
          <cell r="N316" t="str">
            <v>法学</v>
          </cell>
          <cell r="Q316" t="str">
            <v>随州职业技术学院中专部</v>
          </cell>
        </row>
        <row r="317">
          <cell r="E317" t="str">
            <v>蔡娟</v>
          </cell>
          <cell r="F317" t="str">
            <v>女</v>
          </cell>
          <cell r="G317" t="str">
            <v>102420110422</v>
          </cell>
          <cell r="H317">
            <v>54.4</v>
          </cell>
          <cell r="I317">
            <v>57</v>
          </cell>
          <cell r="J317">
            <v>0</v>
          </cell>
          <cell r="K317">
            <v>27.785</v>
          </cell>
          <cell r="L317">
            <v>5</v>
          </cell>
          <cell r="M317" t="str">
            <v>中南财经政法大学武汉学院</v>
          </cell>
          <cell r="N317" t="str">
            <v>法学专业</v>
          </cell>
          <cell r="Q317" t="str">
            <v>湖北省恩施州咸丰县司法局</v>
          </cell>
        </row>
        <row r="318">
          <cell r="E318" t="str">
            <v>彭晓明</v>
          </cell>
          <cell r="F318" t="str">
            <v>女</v>
          </cell>
          <cell r="G318" t="str">
            <v>102421504325</v>
          </cell>
          <cell r="H318">
            <v>72</v>
          </cell>
          <cell r="I318">
            <v>66</v>
          </cell>
          <cell r="J318">
            <v>0</v>
          </cell>
          <cell r="K318">
            <v>34.65</v>
          </cell>
          <cell r="L318">
            <v>1</v>
          </cell>
          <cell r="M318" t="str">
            <v>郑州大学</v>
          </cell>
          <cell r="N318" t="str">
            <v>广告学</v>
          </cell>
          <cell r="Q318" t="str">
            <v>无</v>
          </cell>
        </row>
        <row r="319">
          <cell r="E319" t="str">
            <v>张亚捷</v>
          </cell>
          <cell r="F319" t="str">
            <v>女</v>
          </cell>
          <cell r="G319" t="str">
            <v>102421310913</v>
          </cell>
          <cell r="H319">
            <v>58.4</v>
          </cell>
          <cell r="I319">
            <v>73</v>
          </cell>
          <cell r="J319">
            <v>0</v>
          </cell>
          <cell r="K319">
            <v>32.485</v>
          </cell>
          <cell r="L319">
            <v>2</v>
          </cell>
          <cell r="M319" t="str">
            <v>江汉大学文理学院</v>
          </cell>
          <cell r="N319" t="str">
            <v>广告学</v>
          </cell>
          <cell r="Q319" t="str">
            <v>湖北省随县新街镇胡堂村村委会</v>
          </cell>
        </row>
        <row r="320">
          <cell r="E320" t="str">
            <v>靳青青</v>
          </cell>
          <cell r="F320" t="str">
            <v>女</v>
          </cell>
          <cell r="G320" t="str">
            <v>102425810606</v>
          </cell>
          <cell r="H320">
            <v>61.6</v>
          </cell>
          <cell r="I320">
            <v>66</v>
          </cell>
          <cell r="J320">
            <v>0</v>
          </cell>
          <cell r="K320">
            <v>31.79</v>
          </cell>
          <cell r="L320">
            <v>3</v>
          </cell>
          <cell r="M320" t="str">
            <v>晋中学院</v>
          </cell>
          <cell r="N320" t="str">
            <v>新闻学</v>
          </cell>
          <cell r="Q320" t="str">
            <v>无</v>
          </cell>
        </row>
        <row r="321">
          <cell r="E321" t="str">
            <v>毛凯</v>
          </cell>
          <cell r="F321" t="str">
            <v>男</v>
          </cell>
          <cell r="G321" t="str">
            <v>102421601129</v>
          </cell>
          <cell r="H321">
            <v>52</v>
          </cell>
          <cell r="I321">
            <v>64.5</v>
          </cell>
          <cell r="J321">
            <v>0</v>
          </cell>
          <cell r="K321">
            <v>28.8125</v>
          </cell>
          <cell r="L321">
            <v>1</v>
          </cell>
          <cell r="M321" t="str">
            <v>武汉传媒学院</v>
          </cell>
          <cell r="N321" t="str">
            <v>新闻采编与制作</v>
          </cell>
          <cell r="Q321" t="str">
            <v>无</v>
          </cell>
        </row>
        <row r="322">
          <cell r="E322" t="str">
            <v>张亮</v>
          </cell>
          <cell r="F322" t="str">
            <v>男</v>
          </cell>
          <cell r="G322" t="str">
            <v>102426207518</v>
          </cell>
          <cell r="H322">
            <v>47.2</v>
          </cell>
          <cell r="I322">
            <v>66.5</v>
          </cell>
          <cell r="J322">
            <v>0</v>
          </cell>
          <cell r="K322">
            <v>27.9425</v>
          </cell>
          <cell r="L322">
            <v>2</v>
          </cell>
          <cell r="M322" t="str">
            <v>武汉东湖学院</v>
          </cell>
          <cell r="N322" t="str">
            <v>新闻采编与制作</v>
          </cell>
          <cell r="Q322" t="str">
            <v>无</v>
          </cell>
        </row>
        <row r="323">
          <cell r="E323" t="str">
            <v>吴松</v>
          </cell>
          <cell r="F323" t="str">
            <v>男</v>
          </cell>
          <cell r="G323" t="str">
            <v>102421508324</v>
          </cell>
          <cell r="H323">
            <v>45.6</v>
          </cell>
          <cell r="I323">
            <v>46.5</v>
          </cell>
          <cell r="J323">
            <v>0</v>
          </cell>
          <cell r="K323">
            <v>23.0025</v>
          </cell>
          <cell r="L323">
            <v>3</v>
          </cell>
          <cell r="M323" t="str">
            <v>武汉软件工程职业学院</v>
          </cell>
          <cell r="N323" t="str">
            <v>计算机图形图像制作</v>
          </cell>
          <cell r="Q323" t="str">
            <v>前锦网络信息技术有限公司武汉分公司</v>
          </cell>
        </row>
        <row r="324">
          <cell r="E324" t="str">
            <v>方紫阳</v>
          </cell>
          <cell r="F324" t="str">
            <v>男</v>
          </cell>
          <cell r="G324" t="str">
            <v>102424309813</v>
          </cell>
          <cell r="H324">
            <v>71.2</v>
          </cell>
          <cell r="I324">
            <v>55.5</v>
          </cell>
          <cell r="J324">
            <v>0</v>
          </cell>
          <cell r="K324">
            <v>32.0675</v>
          </cell>
          <cell r="L324">
            <v>1</v>
          </cell>
          <cell r="M324" t="str">
            <v>济南大学</v>
          </cell>
          <cell r="N324" t="str">
            <v>信息显示与光电技术</v>
          </cell>
          <cell r="Q324" t="str">
            <v>无</v>
          </cell>
        </row>
        <row r="325">
          <cell r="E325" t="str">
            <v>何成臣</v>
          </cell>
          <cell r="F325" t="str">
            <v>男</v>
          </cell>
          <cell r="G325" t="str">
            <v>102421501210</v>
          </cell>
          <cell r="H325">
            <v>59.2</v>
          </cell>
          <cell r="I325">
            <v>64.5</v>
          </cell>
          <cell r="J325">
            <v>0</v>
          </cell>
          <cell r="K325">
            <v>30.7925</v>
          </cell>
          <cell r="L325">
            <v>2</v>
          </cell>
          <cell r="M325" t="str">
            <v>西安工业大学北方信息工程学院</v>
          </cell>
          <cell r="N325" t="str">
            <v>金属材料工程专业</v>
          </cell>
          <cell r="Q325" t="str">
            <v>随县公共资源交易中心</v>
          </cell>
        </row>
        <row r="326">
          <cell r="E326" t="str">
            <v>喻峰</v>
          </cell>
          <cell r="F326" t="str">
            <v>男</v>
          </cell>
          <cell r="G326" t="str">
            <v>102424706010</v>
          </cell>
          <cell r="H326">
            <v>62.4</v>
          </cell>
          <cell r="I326">
            <v>60.5</v>
          </cell>
          <cell r="J326">
            <v>0</v>
          </cell>
          <cell r="K326">
            <v>30.7725</v>
          </cell>
          <cell r="L326">
            <v>3</v>
          </cell>
          <cell r="M326" t="str">
            <v>汉口学院</v>
          </cell>
          <cell r="N326" t="str">
            <v>经济与金融</v>
          </cell>
          <cell r="Q326" t="str">
            <v>无</v>
          </cell>
        </row>
        <row r="327">
          <cell r="E327" t="str">
            <v>王倩文</v>
          </cell>
          <cell r="F327" t="str">
            <v>女</v>
          </cell>
          <cell r="G327" t="str">
            <v>102426201927</v>
          </cell>
          <cell r="H327">
            <v>60.8</v>
          </cell>
          <cell r="I327">
            <v>59</v>
          </cell>
          <cell r="J327">
            <v>0</v>
          </cell>
          <cell r="K327">
            <v>29.995</v>
          </cell>
          <cell r="L327">
            <v>4</v>
          </cell>
          <cell r="M327" t="str">
            <v>武汉纺织大学</v>
          </cell>
          <cell r="N327" t="str">
            <v>物流管理专业</v>
          </cell>
          <cell r="Q327" t="str">
            <v>无</v>
          </cell>
        </row>
        <row r="328">
          <cell r="E328" t="str">
            <v>薛瑞</v>
          </cell>
          <cell r="F328" t="str">
            <v>男</v>
          </cell>
          <cell r="G328" t="str">
            <v>102425704501</v>
          </cell>
          <cell r="H328">
            <v>60.8</v>
          </cell>
          <cell r="I328">
            <v>58.5</v>
          </cell>
          <cell r="J328">
            <v>0</v>
          </cell>
          <cell r="K328">
            <v>29.8825</v>
          </cell>
          <cell r="L328">
            <v>5</v>
          </cell>
          <cell r="M328" t="str">
            <v>湖北工程学院新技术学院</v>
          </cell>
          <cell r="N328" t="str">
            <v>高分子材料与工程</v>
          </cell>
          <cell r="Q328" t="str">
            <v>无</v>
          </cell>
        </row>
        <row r="329">
          <cell r="E329" t="str">
            <v>高晓婵</v>
          </cell>
          <cell r="F329" t="str">
            <v>女</v>
          </cell>
          <cell r="G329" t="str">
            <v>102426301806</v>
          </cell>
          <cell r="H329">
            <v>56.8</v>
          </cell>
          <cell r="I329">
            <v>61.5</v>
          </cell>
          <cell r="J329">
            <v>0</v>
          </cell>
          <cell r="K329">
            <v>29.4575</v>
          </cell>
          <cell r="L329">
            <v>6</v>
          </cell>
          <cell r="M329" t="str">
            <v>湖北工业大学</v>
          </cell>
          <cell r="N329" t="str">
            <v>国际经济与贸易</v>
          </cell>
          <cell r="Q329" t="str">
            <v>无</v>
          </cell>
        </row>
        <row r="330">
          <cell r="E330" t="str">
            <v>万昊</v>
          </cell>
          <cell r="F330" t="str">
            <v>男</v>
          </cell>
          <cell r="G330" t="str">
            <v>102424617202</v>
          </cell>
          <cell r="H330">
            <v>62.4</v>
          </cell>
          <cell r="I330">
            <v>68.5</v>
          </cell>
          <cell r="J330">
            <v>0</v>
          </cell>
          <cell r="K330">
            <v>32.5725</v>
          </cell>
          <cell r="L330">
            <v>1</v>
          </cell>
          <cell r="M330" t="str">
            <v>湖北文理学院</v>
          </cell>
          <cell r="N330" t="str">
            <v>土木工程</v>
          </cell>
          <cell r="Q330" t="str">
            <v>无</v>
          </cell>
        </row>
        <row r="331">
          <cell r="E331" t="str">
            <v>梁莹</v>
          </cell>
          <cell r="F331" t="str">
            <v>女</v>
          </cell>
          <cell r="G331" t="str">
            <v>102423508102</v>
          </cell>
          <cell r="H331">
            <v>60</v>
          </cell>
          <cell r="I331">
            <v>61.5</v>
          </cell>
          <cell r="J331">
            <v>0</v>
          </cell>
          <cell r="K331">
            <v>30.3375</v>
          </cell>
          <cell r="L331">
            <v>2</v>
          </cell>
          <cell r="M331" t="str">
            <v>武汉生物工程学院</v>
          </cell>
          <cell r="N331" t="str">
            <v>生物工程</v>
          </cell>
          <cell r="Q331" t="str">
            <v>随州飞翔教育</v>
          </cell>
        </row>
        <row r="332">
          <cell r="E332" t="str">
            <v>王伦</v>
          </cell>
          <cell r="F332" t="str">
            <v>男</v>
          </cell>
          <cell r="G332" t="str">
            <v>102423808204</v>
          </cell>
          <cell r="H332">
            <v>64.8</v>
          </cell>
          <cell r="I332">
            <v>54</v>
          </cell>
          <cell r="J332">
            <v>0</v>
          </cell>
          <cell r="K332">
            <v>29.97</v>
          </cell>
          <cell r="L332">
            <v>3</v>
          </cell>
          <cell r="M332" t="str">
            <v>华北科技学院</v>
          </cell>
          <cell r="N332" t="str">
            <v>电子信息工程</v>
          </cell>
          <cell r="Q332" t="str">
            <v>无</v>
          </cell>
        </row>
        <row r="333">
          <cell r="E333" t="str">
            <v>潘强</v>
          </cell>
          <cell r="F333" t="str">
            <v>男</v>
          </cell>
          <cell r="G333" t="str">
            <v>102426804101</v>
          </cell>
          <cell r="H333">
            <v>60</v>
          </cell>
          <cell r="I333">
            <v>58.5</v>
          </cell>
          <cell r="J333">
            <v>0</v>
          </cell>
          <cell r="K333">
            <v>29.6625</v>
          </cell>
          <cell r="L333">
            <v>4</v>
          </cell>
          <cell r="M333" t="str">
            <v>武汉科技大学</v>
          </cell>
          <cell r="N333" t="str">
            <v>信息与计算科学</v>
          </cell>
          <cell r="Q333" t="str">
            <v>无</v>
          </cell>
        </row>
        <row r="334">
          <cell r="E334" t="str">
            <v>江俐拉</v>
          </cell>
          <cell r="F334" t="str">
            <v>女</v>
          </cell>
          <cell r="G334" t="str">
            <v>102425101522</v>
          </cell>
          <cell r="H334">
            <v>56</v>
          </cell>
          <cell r="I334">
            <v>63</v>
          </cell>
          <cell r="J334">
            <v>0</v>
          </cell>
          <cell r="K334">
            <v>29.575</v>
          </cell>
          <cell r="L334">
            <v>5</v>
          </cell>
          <cell r="M334" t="str">
            <v>湖北警官学院</v>
          </cell>
          <cell r="N334" t="str">
            <v>刑事侦察</v>
          </cell>
          <cell r="Q334" t="str">
            <v>无</v>
          </cell>
        </row>
        <row r="335">
          <cell r="E335" t="str">
            <v>邹燊燊</v>
          </cell>
          <cell r="F335" t="str">
            <v>男</v>
          </cell>
          <cell r="G335" t="str">
            <v>102421402409</v>
          </cell>
          <cell r="H335">
            <v>54.4</v>
          </cell>
          <cell r="I335">
            <v>63</v>
          </cell>
          <cell r="J335">
            <v>0</v>
          </cell>
          <cell r="K335">
            <v>29.135</v>
          </cell>
          <cell r="L335">
            <v>6</v>
          </cell>
          <cell r="M335" t="str">
            <v>湖北工业大学</v>
          </cell>
          <cell r="N335" t="str">
            <v>机电一体化工程</v>
          </cell>
          <cell r="O335" t="str">
            <v>无</v>
          </cell>
          <cell r="P335" t="str">
            <v>无</v>
          </cell>
          <cell r="Q335" t="str">
            <v>随州市第一看守所</v>
          </cell>
        </row>
        <row r="336">
          <cell r="E336" t="str">
            <v>王婕</v>
          </cell>
          <cell r="F336" t="str">
            <v>女</v>
          </cell>
          <cell r="G336" t="str">
            <v>102425705024</v>
          </cell>
          <cell r="H336">
            <v>56</v>
          </cell>
          <cell r="I336">
            <v>59.5</v>
          </cell>
          <cell r="J336">
            <v>0</v>
          </cell>
          <cell r="K336">
            <v>28.7875</v>
          </cell>
          <cell r="L336">
            <v>7</v>
          </cell>
          <cell r="M336" t="str">
            <v>大连大学</v>
          </cell>
          <cell r="N336" t="str">
            <v>物流工程</v>
          </cell>
          <cell r="Q336" t="str">
            <v>湖北惠商电路科技有限公司</v>
          </cell>
        </row>
        <row r="337">
          <cell r="E337" t="str">
            <v>陈梅</v>
          </cell>
          <cell r="F337" t="str">
            <v>女</v>
          </cell>
          <cell r="G337" t="str">
            <v>102423700919</v>
          </cell>
          <cell r="H337">
            <v>56.8</v>
          </cell>
          <cell r="I337">
            <v>56</v>
          </cell>
          <cell r="J337">
            <v>0</v>
          </cell>
          <cell r="K337">
            <v>28.22</v>
          </cell>
          <cell r="L337">
            <v>8</v>
          </cell>
          <cell r="M337" t="str">
            <v>湖北中医药大学</v>
          </cell>
          <cell r="N337" t="str">
            <v>市场营销</v>
          </cell>
          <cell r="Q337" t="str">
            <v>无</v>
          </cell>
        </row>
        <row r="338">
          <cell r="E338" t="str">
            <v>叶娟</v>
          </cell>
          <cell r="F338" t="str">
            <v>女</v>
          </cell>
          <cell r="G338" t="str">
            <v>102421604310</v>
          </cell>
          <cell r="H338">
            <v>58.4</v>
          </cell>
          <cell r="I338">
            <v>54</v>
          </cell>
          <cell r="J338">
            <v>0</v>
          </cell>
          <cell r="K338">
            <v>28.21</v>
          </cell>
          <cell r="L338">
            <v>9</v>
          </cell>
          <cell r="M338" t="str">
            <v>武汉工程大学</v>
          </cell>
          <cell r="N338" t="str">
            <v>药物制剂</v>
          </cell>
          <cell r="Q338" t="str">
            <v>小林镇中心学校</v>
          </cell>
        </row>
        <row r="339">
          <cell r="E339" t="str">
            <v>彭雪梅</v>
          </cell>
          <cell r="F339" t="str">
            <v>女</v>
          </cell>
          <cell r="G339" t="str">
            <v>102424404023</v>
          </cell>
          <cell r="H339">
            <v>55.2</v>
          </cell>
          <cell r="I339">
            <v>64.5</v>
          </cell>
          <cell r="J339">
            <v>0</v>
          </cell>
          <cell r="K339">
            <v>29.6925</v>
          </cell>
          <cell r="L339">
            <v>1</v>
          </cell>
          <cell r="M339" t="str">
            <v>华中农业大学</v>
          </cell>
          <cell r="N339" t="str">
            <v>动物科学与动物医学</v>
          </cell>
          <cell r="Q339" t="str">
            <v>无</v>
          </cell>
        </row>
        <row r="340">
          <cell r="E340" t="str">
            <v>张又予</v>
          </cell>
          <cell r="F340" t="str">
            <v>女</v>
          </cell>
          <cell r="G340" t="str">
            <v>102424617701</v>
          </cell>
          <cell r="H340">
            <v>52</v>
          </cell>
          <cell r="I340">
            <v>62</v>
          </cell>
          <cell r="J340">
            <v>0</v>
          </cell>
          <cell r="K340">
            <v>28.25</v>
          </cell>
          <cell r="L340">
            <v>2</v>
          </cell>
          <cell r="M340" t="str">
            <v>中南财经政法大学</v>
          </cell>
          <cell r="N340" t="str">
            <v>工商企业管理</v>
          </cell>
          <cell r="Q340" t="str">
            <v>无</v>
          </cell>
        </row>
        <row r="341">
          <cell r="E341" t="str">
            <v>张瑞鹏</v>
          </cell>
          <cell r="F341" t="str">
            <v>男</v>
          </cell>
          <cell r="G341" t="str">
            <v>102420113903</v>
          </cell>
          <cell r="H341">
            <v>52.8</v>
          </cell>
          <cell r="I341">
            <v>58</v>
          </cell>
          <cell r="J341">
            <v>0</v>
          </cell>
          <cell r="K341">
            <v>27.57</v>
          </cell>
          <cell r="L341">
            <v>3</v>
          </cell>
          <cell r="M341" t="str">
            <v>湖北文理学院</v>
          </cell>
          <cell r="N341" t="str">
            <v>市场营销</v>
          </cell>
          <cell r="Q341" t="str">
            <v>随州市社会保险局</v>
          </cell>
        </row>
        <row r="342">
          <cell r="E342" t="str">
            <v>栾金伟</v>
          </cell>
          <cell r="F342" t="str">
            <v>男</v>
          </cell>
          <cell r="G342" t="str">
            <v>102423212024</v>
          </cell>
          <cell r="H342">
            <v>50.4</v>
          </cell>
          <cell r="I342">
            <v>59.5</v>
          </cell>
          <cell r="J342">
            <v>0</v>
          </cell>
          <cell r="K342">
            <v>27.2475</v>
          </cell>
          <cell r="L342">
            <v>4</v>
          </cell>
          <cell r="M342" t="str">
            <v>武汉工程大学邮电与信息工程学院</v>
          </cell>
          <cell r="N342" t="str">
            <v>高分子材料与工程</v>
          </cell>
          <cell r="Q342" t="str">
            <v>随县三里岗镇刘店村</v>
          </cell>
        </row>
        <row r="343">
          <cell r="E343" t="str">
            <v>万晨</v>
          </cell>
          <cell r="F343" t="str">
            <v>男</v>
          </cell>
          <cell r="G343" t="str">
            <v>102426606230</v>
          </cell>
          <cell r="H343">
            <v>48</v>
          </cell>
          <cell r="I343">
            <v>58.5</v>
          </cell>
          <cell r="J343">
            <v>0</v>
          </cell>
          <cell r="K343">
            <v>26.3625</v>
          </cell>
          <cell r="L343">
            <v>5</v>
          </cell>
          <cell r="M343" t="str">
            <v>武汉学院</v>
          </cell>
          <cell r="N343" t="str">
            <v>软件工程</v>
          </cell>
          <cell r="Q343" t="str">
            <v>无</v>
          </cell>
        </row>
        <row r="344">
          <cell r="E344" t="str">
            <v>殷帅</v>
          </cell>
          <cell r="F344" t="str">
            <v>男</v>
          </cell>
          <cell r="G344" t="str">
            <v>102421708520</v>
          </cell>
          <cell r="H344">
            <v>49.6</v>
          </cell>
          <cell r="I344">
            <v>55.5</v>
          </cell>
          <cell r="J344">
            <v>0</v>
          </cell>
          <cell r="K344">
            <v>26.1275</v>
          </cell>
          <cell r="L344">
            <v>6</v>
          </cell>
          <cell r="M344" t="str">
            <v>武汉工商学院</v>
          </cell>
          <cell r="N344" t="str">
            <v>金融学</v>
          </cell>
          <cell r="Q344" t="str">
            <v>随州市曾都区农村集体经济审计管理站</v>
          </cell>
        </row>
        <row r="345">
          <cell r="E345" t="str">
            <v>蒋学仕</v>
          </cell>
          <cell r="F345" t="str">
            <v>男</v>
          </cell>
          <cell r="G345" t="str">
            <v>102426604812</v>
          </cell>
          <cell r="H345">
            <v>65.6</v>
          </cell>
          <cell r="I345">
            <v>58</v>
          </cell>
          <cell r="J345">
            <v>0</v>
          </cell>
          <cell r="K345">
            <v>31.09</v>
          </cell>
          <cell r="L345">
            <v>1</v>
          </cell>
          <cell r="M345" t="str">
            <v>长沙理工大学</v>
          </cell>
          <cell r="N345" t="str">
            <v>电子信息工程</v>
          </cell>
          <cell r="Q345" t="str">
            <v>随县高城镇人力资源和社会保障服务中心</v>
          </cell>
        </row>
        <row r="346">
          <cell r="E346" t="str">
            <v>褚志鑫</v>
          </cell>
          <cell r="F346" t="str">
            <v>男</v>
          </cell>
          <cell r="G346" t="str">
            <v>102426703117</v>
          </cell>
          <cell r="H346">
            <v>60.8</v>
          </cell>
          <cell r="I346">
            <v>63</v>
          </cell>
          <cell r="J346">
            <v>0</v>
          </cell>
          <cell r="K346">
            <v>30.895</v>
          </cell>
          <cell r="L346">
            <v>2</v>
          </cell>
          <cell r="M346" t="str">
            <v>许昌学院</v>
          </cell>
          <cell r="N346" t="str">
            <v>土木工程</v>
          </cell>
          <cell r="Q346" t="str">
            <v>无</v>
          </cell>
        </row>
        <row r="347">
          <cell r="E347" t="str">
            <v>明杨杨</v>
          </cell>
          <cell r="F347" t="str">
            <v>女</v>
          </cell>
          <cell r="G347" t="str">
            <v>102424406517</v>
          </cell>
          <cell r="H347">
            <v>57.6</v>
          </cell>
          <cell r="I347">
            <v>66.5</v>
          </cell>
          <cell r="J347">
            <v>0</v>
          </cell>
          <cell r="K347">
            <v>30.8025</v>
          </cell>
          <cell r="L347">
            <v>3</v>
          </cell>
          <cell r="M347" t="str">
            <v>武汉轻工大学</v>
          </cell>
          <cell r="N347" t="str">
            <v>旅游管理</v>
          </cell>
          <cell r="Q347" t="str">
            <v>无</v>
          </cell>
        </row>
        <row r="348">
          <cell r="E348" t="str">
            <v>马超</v>
          </cell>
          <cell r="F348" t="str">
            <v>男</v>
          </cell>
          <cell r="G348" t="str">
            <v>102424113306</v>
          </cell>
          <cell r="H348">
            <v>65.6</v>
          </cell>
          <cell r="I348">
            <v>55.5</v>
          </cell>
          <cell r="J348">
            <v>0</v>
          </cell>
          <cell r="K348">
            <v>30.5275</v>
          </cell>
          <cell r="L348">
            <v>4</v>
          </cell>
          <cell r="M348" t="str">
            <v>辽宁工程技术大学</v>
          </cell>
          <cell r="N348" t="str">
            <v>测绘工程</v>
          </cell>
          <cell r="Q348" t="str">
            <v>无</v>
          </cell>
        </row>
        <row r="349">
          <cell r="E349" t="str">
            <v>程科</v>
          </cell>
          <cell r="F349" t="str">
            <v>男</v>
          </cell>
          <cell r="G349" t="str">
            <v>102423618326</v>
          </cell>
          <cell r="H349">
            <v>58.4</v>
          </cell>
          <cell r="I349">
            <v>64</v>
          </cell>
          <cell r="J349">
            <v>0</v>
          </cell>
          <cell r="K349">
            <v>30.46</v>
          </cell>
          <cell r="L349">
            <v>5</v>
          </cell>
          <cell r="M349" t="str">
            <v>长春工业大学人文信息学院</v>
          </cell>
          <cell r="N349" t="str">
            <v>电子商务</v>
          </cell>
          <cell r="Q349" t="str">
            <v>随州太平人寿保险公司</v>
          </cell>
        </row>
        <row r="350">
          <cell r="E350" t="str">
            <v>付文杰</v>
          </cell>
          <cell r="F350" t="str">
            <v>男</v>
          </cell>
          <cell r="G350" t="str">
            <v>102426207626</v>
          </cell>
          <cell r="H350">
            <v>53.6</v>
          </cell>
          <cell r="I350">
            <v>68</v>
          </cell>
          <cell r="J350">
            <v>0</v>
          </cell>
          <cell r="K350">
            <v>30.04</v>
          </cell>
          <cell r="L350">
            <v>6</v>
          </cell>
          <cell r="M350" t="str">
            <v>石河子大学</v>
          </cell>
          <cell r="N350" t="str">
            <v>旅游管理</v>
          </cell>
          <cell r="Q350" t="str">
            <v>曾都区国土资源局开发区分局</v>
          </cell>
        </row>
        <row r="351">
          <cell r="E351" t="str">
            <v>郑加正</v>
          </cell>
          <cell r="F351" t="str">
            <v>男</v>
          </cell>
          <cell r="G351" t="str">
            <v>102423809503</v>
          </cell>
          <cell r="H351">
            <v>57.6</v>
          </cell>
          <cell r="I351">
            <v>62</v>
          </cell>
          <cell r="J351">
            <v>0</v>
          </cell>
          <cell r="K351">
            <v>29.79</v>
          </cell>
          <cell r="L351">
            <v>1</v>
          </cell>
          <cell r="M351" t="str">
            <v>湖北民族学院</v>
          </cell>
          <cell r="N351" t="str">
            <v>食品科学与工程</v>
          </cell>
          <cell r="O351" t="str">
            <v>无</v>
          </cell>
          <cell r="P351" t="str">
            <v>无</v>
          </cell>
          <cell r="Q351" t="str">
            <v>随州市随县长岗镇人社中心</v>
          </cell>
        </row>
        <row r="352">
          <cell r="E352" t="str">
            <v>宋洁</v>
          </cell>
          <cell r="F352" t="str">
            <v>女</v>
          </cell>
          <cell r="G352" t="str">
            <v>102425913528</v>
          </cell>
          <cell r="H352">
            <v>48.8</v>
          </cell>
          <cell r="I352">
            <v>67.5</v>
          </cell>
          <cell r="J352">
            <v>0</v>
          </cell>
          <cell r="K352">
            <v>28.6075</v>
          </cell>
          <cell r="L352">
            <v>2</v>
          </cell>
          <cell r="M352" t="str">
            <v>武昌工学院</v>
          </cell>
          <cell r="N352" t="str">
            <v>计算机科学与技术</v>
          </cell>
          <cell r="Q352" t="str">
            <v>湖北省随州市随县安居镇聂家寨村委会</v>
          </cell>
        </row>
        <row r="353">
          <cell r="E353" t="str">
            <v>金雨</v>
          </cell>
          <cell r="F353" t="str">
            <v>男</v>
          </cell>
          <cell r="G353" t="str">
            <v>102426800430</v>
          </cell>
          <cell r="H353">
            <v>52</v>
          </cell>
          <cell r="I353">
            <v>61.5</v>
          </cell>
          <cell r="J353">
            <v>0</v>
          </cell>
          <cell r="K353">
            <v>28.1375</v>
          </cell>
          <cell r="L353">
            <v>3</v>
          </cell>
          <cell r="M353" t="str">
            <v>长江大学</v>
          </cell>
          <cell r="N353" t="str">
            <v>农业信息化</v>
          </cell>
          <cell r="Q353" t="str">
            <v>来凤县三胡乡人民政府</v>
          </cell>
        </row>
        <row r="354">
          <cell r="E354" t="str">
            <v>夏炎炎</v>
          </cell>
          <cell r="F354" t="str">
            <v>男</v>
          </cell>
          <cell r="G354" t="str">
            <v>102423619330</v>
          </cell>
          <cell r="H354">
            <v>65.6</v>
          </cell>
          <cell r="I354">
            <v>61</v>
          </cell>
          <cell r="J354">
            <v>0</v>
          </cell>
          <cell r="K354">
            <v>31.765</v>
          </cell>
          <cell r="L354">
            <v>1</v>
          </cell>
          <cell r="M354" t="str">
            <v>红河学院</v>
          </cell>
          <cell r="N354" t="str">
            <v>政治学与行政学</v>
          </cell>
          <cell r="Q354" t="str">
            <v>无</v>
          </cell>
        </row>
        <row r="355">
          <cell r="E355" t="str">
            <v>何周</v>
          </cell>
          <cell r="F355" t="str">
            <v>男</v>
          </cell>
          <cell r="G355" t="str">
            <v>102423313917</v>
          </cell>
          <cell r="H355">
            <v>64.8</v>
          </cell>
          <cell r="I355">
            <v>58</v>
          </cell>
          <cell r="J355">
            <v>0</v>
          </cell>
          <cell r="K355">
            <v>30.87</v>
          </cell>
          <cell r="L355">
            <v>2</v>
          </cell>
          <cell r="M355" t="str">
            <v>太原工业学院</v>
          </cell>
          <cell r="N355" t="str">
            <v>自动化</v>
          </cell>
          <cell r="Q355" t="str">
            <v>无</v>
          </cell>
        </row>
        <row r="356">
          <cell r="E356" t="str">
            <v>涂鹏宇</v>
          </cell>
          <cell r="F356" t="str">
            <v>男</v>
          </cell>
          <cell r="G356" t="str">
            <v>102423621815</v>
          </cell>
          <cell r="H356">
            <v>57.6</v>
          </cell>
          <cell r="I356">
            <v>63</v>
          </cell>
          <cell r="J356">
            <v>0</v>
          </cell>
          <cell r="K356">
            <v>30.015</v>
          </cell>
          <cell r="L356">
            <v>3</v>
          </cell>
          <cell r="M356" t="str">
            <v>武汉设计工程学院</v>
          </cell>
          <cell r="N356" t="str">
            <v>物流管理</v>
          </cell>
          <cell r="O356" t="str">
            <v>无</v>
          </cell>
          <cell r="P356" t="str">
            <v>无</v>
          </cell>
          <cell r="Q356" t="str">
            <v>无</v>
          </cell>
        </row>
        <row r="357">
          <cell r="E357" t="str">
            <v>黄玉婷</v>
          </cell>
          <cell r="F357" t="str">
            <v>女</v>
          </cell>
          <cell r="G357" t="str">
            <v>102426812620</v>
          </cell>
          <cell r="H357">
            <v>55.2</v>
          </cell>
          <cell r="I357">
            <v>64</v>
          </cell>
          <cell r="J357">
            <v>0</v>
          </cell>
          <cell r="K357">
            <v>29.58</v>
          </cell>
          <cell r="L357">
            <v>4</v>
          </cell>
          <cell r="M357" t="str">
            <v>湖北民族学院</v>
          </cell>
          <cell r="N357" t="str">
            <v>生物科学</v>
          </cell>
          <cell r="Q357" t="str">
            <v>无</v>
          </cell>
        </row>
        <row r="358">
          <cell r="E358" t="str">
            <v>闻梓淳</v>
          </cell>
          <cell r="F358" t="str">
            <v>男</v>
          </cell>
          <cell r="G358" t="str">
            <v>102425914701</v>
          </cell>
          <cell r="H358">
            <v>56.8</v>
          </cell>
          <cell r="I358">
            <v>61.5</v>
          </cell>
          <cell r="J358">
            <v>0</v>
          </cell>
          <cell r="K358">
            <v>29.4575</v>
          </cell>
          <cell r="L358">
            <v>5</v>
          </cell>
          <cell r="M358" t="str">
            <v>汉口学院</v>
          </cell>
          <cell r="N358" t="str">
            <v>机械电子工程</v>
          </cell>
          <cell r="Q358" t="str">
            <v>无</v>
          </cell>
        </row>
        <row r="359">
          <cell r="E359" t="str">
            <v>陈小芳</v>
          </cell>
          <cell r="F359" t="str">
            <v>女</v>
          </cell>
          <cell r="G359" t="str">
            <v>102423104317</v>
          </cell>
          <cell r="H359">
            <v>49.6</v>
          </cell>
          <cell r="I359">
            <v>70</v>
          </cell>
          <cell r="J359">
            <v>0</v>
          </cell>
          <cell r="K359">
            <v>29.39</v>
          </cell>
          <cell r="L359">
            <v>6</v>
          </cell>
          <cell r="M359" t="str">
            <v>湖北大学</v>
          </cell>
          <cell r="N359" t="str">
            <v>政治学（国际关系）</v>
          </cell>
          <cell r="Q359" t="str">
            <v>湖北省随州市曾都区实验中学</v>
          </cell>
        </row>
        <row r="360">
          <cell r="E360" t="str">
            <v>刘浏</v>
          </cell>
          <cell r="F360" t="str">
            <v>男</v>
          </cell>
          <cell r="G360" t="str">
            <v>102421707505</v>
          </cell>
          <cell r="H360">
            <v>62.4</v>
          </cell>
          <cell r="I360">
            <v>65.5</v>
          </cell>
          <cell r="J360">
            <v>0</v>
          </cell>
          <cell r="K360">
            <v>31.8975</v>
          </cell>
          <cell r="L360">
            <v>1</v>
          </cell>
          <cell r="M360" t="str">
            <v>南京农业大学</v>
          </cell>
          <cell r="N360" t="str">
            <v>工商管理</v>
          </cell>
          <cell r="Q360" t="str">
            <v>湖北省随州市曾都区万店镇龙头湾村村委会</v>
          </cell>
        </row>
        <row r="361">
          <cell r="E361" t="str">
            <v>王浩浩</v>
          </cell>
          <cell r="F361" t="str">
            <v>女</v>
          </cell>
          <cell r="G361" t="str">
            <v>102423501517</v>
          </cell>
          <cell r="H361">
            <v>60.8</v>
          </cell>
          <cell r="I361">
            <v>61</v>
          </cell>
          <cell r="J361">
            <v>0</v>
          </cell>
          <cell r="K361">
            <v>30.445</v>
          </cell>
          <cell r="L361">
            <v>2</v>
          </cell>
          <cell r="M361" t="str">
            <v>武汉工程科技学院</v>
          </cell>
          <cell r="N361" t="str">
            <v>国际经济与贸易</v>
          </cell>
          <cell r="Q361" t="str">
            <v>随县尚市镇星河村</v>
          </cell>
        </row>
        <row r="362">
          <cell r="E362" t="str">
            <v>符剑</v>
          </cell>
          <cell r="F362" t="str">
            <v>男</v>
          </cell>
          <cell r="G362" t="str">
            <v>102425806403</v>
          </cell>
          <cell r="H362">
            <v>52</v>
          </cell>
          <cell r="I362">
            <v>66</v>
          </cell>
          <cell r="J362">
            <v>0</v>
          </cell>
          <cell r="K362">
            <v>29.15</v>
          </cell>
          <cell r="L362">
            <v>3</v>
          </cell>
          <cell r="M362" t="str">
            <v>湖北经济学院</v>
          </cell>
          <cell r="N362" t="str">
            <v>人力资源管理</v>
          </cell>
          <cell r="Q362" t="str">
            <v>武汉华中新世纪人才股份有限公司随州分公司</v>
          </cell>
        </row>
        <row r="363">
          <cell r="E363" t="str">
            <v>柏雪</v>
          </cell>
          <cell r="F363" t="str">
            <v>女</v>
          </cell>
          <cell r="G363" t="str">
            <v>102424200904</v>
          </cell>
          <cell r="H363">
            <v>68</v>
          </cell>
          <cell r="I363">
            <v>68</v>
          </cell>
          <cell r="J363">
            <v>0</v>
          </cell>
          <cell r="K363">
            <v>34</v>
          </cell>
          <cell r="L363">
            <v>1</v>
          </cell>
          <cell r="M363" t="str">
            <v>长春大学</v>
          </cell>
          <cell r="N363" t="str">
            <v>文化产业管理</v>
          </cell>
          <cell r="Q363" t="str">
            <v>无</v>
          </cell>
        </row>
        <row r="364">
          <cell r="E364" t="str">
            <v>方胤越</v>
          </cell>
          <cell r="F364" t="str">
            <v>男</v>
          </cell>
          <cell r="G364" t="str">
            <v>102423619520</v>
          </cell>
          <cell r="H364">
            <v>58.4</v>
          </cell>
          <cell r="I364">
            <v>69.5</v>
          </cell>
          <cell r="J364">
            <v>0</v>
          </cell>
          <cell r="K364">
            <v>31.6975</v>
          </cell>
          <cell r="L364">
            <v>2</v>
          </cell>
          <cell r="M364" t="str">
            <v>武汉生物工程学院</v>
          </cell>
          <cell r="N364" t="str">
            <v>艺术设计</v>
          </cell>
          <cell r="O364" t="str">
            <v>1236242014002070</v>
          </cell>
          <cell r="Q364" t="str">
            <v>无</v>
          </cell>
        </row>
        <row r="365">
          <cell r="E365" t="str">
            <v>杨英</v>
          </cell>
          <cell r="F365" t="str">
            <v>男</v>
          </cell>
          <cell r="G365" t="str">
            <v>102424408019</v>
          </cell>
          <cell r="H365">
            <v>64.8</v>
          </cell>
          <cell r="I365">
            <v>61.5</v>
          </cell>
          <cell r="J365">
            <v>0</v>
          </cell>
          <cell r="K365">
            <v>31.6575</v>
          </cell>
          <cell r="L365">
            <v>3</v>
          </cell>
          <cell r="M365" t="str">
            <v>西安石油大学</v>
          </cell>
          <cell r="N365" t="str">
            <v>石油工程</v>
          </cell>
          <cell r="Q365" t="str">
            <v>无</v>
          </cell>
        </row>
        <row r="366">
          <cell r="E366" t="str">
            <v>汪林</v>
          </cell>
          <cell r="F366" t="str">
            <v>男</v>
          </cell>
          <cell r="G366" t="str">
            <v>102420600115</v>
          </cell>
          <cell r="H366">
            <v>66.4</v>
          </cell>
          <cell r="I366">
            <v>57.5</v>
          </cell>
          <cell r="J366">
            <v>0</v>
          </cell>
          <cell r="K366">
            <v>31.1975</v>
          </cell>
          <cell r="L366">
            <v>4</v>
          </cell>
          <cell r="M366" t="str">
            <v>长江大学</v>
          </cell>
          <cell r="N366" t="str">
            <v>食品科学与工程</v>
          </cell>
          <cell r="Q366" t="str">
            <v>正大食品（襄阳）有限公司</v>
          </cell>
        </row>
        <row r="367">
          <cell r="E367" t="str">
            <v>柯源</v>
          </cell>
          <cell r="F367" t="str">
            <v>女</v>
          </cell>
          <cell r="G367" t="str">
            <v>102421606618</v>
          </cell>
          <cell r="H367">
            <v>60</v>
          </cell>
          <cell r="I367">
            <v>62</v>
          </cell>
          <cell r="J367">
            <v>0</v>
          </cell>
          <cell r="K367">
            <v>30.45</v>
          </cell>
          <cell r="L367">
            <v>5</v>
          </cell>
          <cell r="M367" t="str">
            <v>长江大学工程技术学院</v>
          </cell>
          <cell r="N367" t="str">
            <v>工商管理</v>
          </cell>
          <cell r="Q367" t="str">
            <v>湖北省随州市随县尚市镇群金村村委会</v>
          </cell>
        </row>
        <row r="368">
          <cell r="E368" t="str">
            <v>刘梦</v>
          </cell>
          <cell r="F368" t="str">
            <v>女</v>
          </cell>
          <cell r="G368" t="str">
            <v>102424410030</v>
          </cell>
          <cell r="H368">
            <v>55.2</v>
          </cell>
          <cell r="I368">
            <v>65.5</v>
          </cell>
          <cell r="J368">
            <v>0</v>
          </cell>
          <cell r="K368">
            <v>29.9175</v>
          </cell>
          <cell r="L368">
            <v>6</v>
          </cell>
          <cell r="M368" t="str">
            <v>长江大学文理学院</v>
          </cell>
          <cell r="N368" t="str">
            <v>工商管理（旅游方向）</v>
          </cell>
          <cell r="Q368" t="str">
            <v>淅河镇中心小学</v>
          </cell>
        </row>
        <row r="369">
          <cell r="E369" t="str">
            <v>张晨</v>
          </cell>
          <cell r="F369" t="str">
            <v>女</v>
          </cell>
          <cell r="G369" t="str">
            <v>102421503015</v>
          </cell>
          <cell r="H369">
            <v>63.2</v>
          </cell>
          <cell r="I369">
            <v>69</v>
          </cell>
          <cell r="J369">
            <v>0</v>
          </cell>
          <cell r="K369">
            <v>32.905</v>
          </cell>
          <cell r="L369">
            <v>1</v>
          </cell>
          <cell r="M369" t="str">
            <v>中南财经政法大学</v>
          </cell>
          <cell r="N369" t="str">
            <v>国际金融</v>
          </cell>
          <cell r="Q369" t="str">
            <v>曾都区农业技术推广中心</v>
          </cell>
        </row>
        <row r="370">
          <cell r="E370" t="str">
            <v>邱迎春</v>
          </cell>
          <cell r="F370" t="str">
            <v>女</v>
          </cell>
          <cell r="G370" t="str">
            <v>102421502325</v>
          </cell>
          <cell r="H370">
            <v>62.4</v>
          </cell>
          <cell r="I370">
            <v>57.5</v>
          </cell>
          <cell r="J370">
            <v>0</v>
          </cell>
          <cell r="K370">
            <v>30.0975</v>
          </cell>
          <cell r="L370">
            <v>2</v>
          </cell>
          <cell r="M370" t="str">
            <v>湖北美术学院</v>
          </cell>
          <cell r="N370" t="str">
            <v>美术学(艺术管理)</v>
          </cell>
          <cell r="Q370" t="str">
            <v>随州市随县吴山镇肖家湾居委会</v>
          </cell>
        </row>
        <row r="371">
          <cell r="E371" t="str">
            <v>孙祥</v>
          </cell>
          <cell r="F371" t="str">
            <v>男</v>
          </cell>
          <cell r="G371" t="str">
            <v>102424513021</v>
          </cell>
          <cell r="H371">
            <v>56.8</v>
          </cell>
          <cell r="I371">
            <v>63</v>
          </cell>
          <cell r="J371">
            <v>0</v>
          </cell>
          <cell r="K371">
            <v>29.795</v>
          </cell>
          <cell r="L371">
            <v>3</v>
          </cell>
          <cell r="M371" t="str">
            <v>湖北民族学院</v>
          </cell>
          <cell r="N371" t="str">
            <v>资源环境与城乡规划管理</v>
          </cell>
          <cell r="Q371" t="str">
            <v>随县人力资源和社会保障局</v>
          </cell>
        </row>
        <row r="372">
          <cell r="E372" t="str">
            <v>张丹</v>
          </cell>
          <cell r="F372" t="str">
            <v>女</v>
          </cell>
          <cell r="G372" t="str">
            <v>102421502916</v>
          </cell>
          <cell r="H372">
            <v>53.6</v>
          </cell>
          <cell r="I372">
            <v>60.5</v>
          </cell>
          <cell r="J372">
            <v>0</v>
          </cell>
          <cell r="K372">
            <v>28.3525</v>
          </cell>
          <cell r="L372">
            <v>4</v>
          </cell>
          <cell r="M372" t="str">
            <v>武汉东湖学院</v>
          </cell>
          <cell r="N372" t="str">
            <v>信息管理与信息系统</v>
          </cell>
          <cell r="Q372" t="str">
            <v>随县厉山镇灯塔社区</v>
          </cell>
        </row>
        <row r="373">
          <cell r="E373" t="str">
            <v>蔡卓坤</v>
          </cell>
          <cell r="F373" t="str">
            <v>男</v>
          </cell>
          <cell r="G373" t="str">
            <v>102426000715</v>
          </cell>
          <cell r="H373">
            <v>55.2</v>
          </cell>
          <cell r="I373">
            <v>55.5</v>
          </cell>
          <cell r="J373">
            <v>0</v>
          </cell>
          <cell r="K373">
            <v>27.6675</v>
          </cell>
          <cell r="L373">
            <v>5</v>
          </cell>
          <cell r="M373" t="str">
            <v>武汉科技大学城市学院</v>
          </cell>
          <cell r="N373" t="str">
            <v>土木工程</v>
          </cell>
          <cell r="Q373" t="str">
            <v>随县社会保险基金结算稽核局</v>
          </cell>
        </row>
        <row r="374">
          <cell r="E374" t="str">
            <v>唐超</v>
          </cell>
          <cell r="F374" t="str">
            <v>男</v>
          </cell>
          <cell r="G374" t="str">
            <v>102421707830</v>
          </cell>
          <cell r="H374">
            <v>53.6</v>
          </cell>
          <cell r="I374">
            <v>56.5</v>
          </cell>
          <cell r="J374">
            <v>0</v>
          </cell>
          <cell r="K374">
            <v>27.4525</v>
          </cell>
          <cell r="L374">
            <v>6</v>
          </cell>
          <cell r="M374" t="str">
            <v>吉林警察学院</v>
          </cell>
          <cell r="N374" t="str">
            <v>法学</v>
          </cell>
          <cell r="Q374" t="str">
            <v>无</v>
          </cell>
        </row>
        <row r="375">
          <cell r="E375" t="str">
            <v>梁爽</v>
          </cell>
          <cell r="F375" t="str">
            <v>男</v>
          </cell>
          <cell r="G375" t="str">
            <v>102426805315</v>
          </cell>
          <cell r="H375">
            <v>64.8</v>
          </cell>
          <cell r="I375">
            <v>61</v>
          </cell>
          <cell r="J375">
            <v>0</v>
          </cell>
          <cell r="K375">
            <v>31.545</v>
          </cell>
          <cell r="L375">
            <v>1</v>
          </cell>
          <cell r="M375" t="str">
            <v>江西农业大学</v>
          </cell>
          <cell r="N375" t="str">
            <v>食品科学与工程</v>
          </cell>
          <cell r="Q375" t="str">
            <v>无</v>
          </cell>
        </row>
        <row r="376">
          <cell r="E376" t="str">
            <v>汪英杰</v>
          </cell>
          <cell r="F376" t="str">
            <v>男</v>
          </cell>
          <cell r="G376" t="str">
            <v>102423315920</v>
          </cell>
          <cell r="H376">
            <v>65.6</v>
          </cell>
          <cell r="I376">
            <v>55</v>
          </cell>
          <cell r="J376">
            <v>0</v>
          </cell>
          <cell r="K376">
            <v>30.415</v>
          </cell>
          <cell r="L376">
            <v>2</v>
          </cell>
          <cell r="M376" t="str">
            <v>汉口学院</v>
          </cell>
          <cell r="N376" t="str">
            <v>广播电视编导</v>
          </cell>
          <cell r="Q376" t="str">
            <v>无</v>
          </cell>
        </row>
        <row r="377">
          <cell r="E377" t="str">
            <v>孙雪梅</v>
          </cell>
          <cell r="F377" t="str">
            <v>女</v>
          </cell>
          <cell r="G377" t="str">
            <v>102421103713</v>
          </cell>
          <cell r="H377">
            <v>56.8</v>
          </cell>
          <cell r="I377">
            <v>64.5</v>
          </cell>
          <cell r="J377">
            <v>0</v>
          </cell>
          <cell r="K377">
            <v>30.1325</v>
          </cell>
          <cell r="L377">
            <v>3</v>
          </cell>
          <cell r="M377" t="str">
            <v>湖北师范大学</v>
          </cell>
          <cell r="N377" t="str">
            <v>数字媒体技术</v>
          </cell>
          <cell r="Q377" t="str">
            <v>湖北省随州市曾都区农业生态环境保护站</v>
          </cell>
        </row>
        <row r="378">
          <cell r="E378" t="str">
            <v>陈婷</v>
          </cell>
          <cell r="F378" t="str">
            <v>女</v>
          </cell>
          <cell r="G378" t="str">
            <v>102424704512</v>
          </cell>
          <cell r="H378">
            <v>57.6</v>
          </cell>
          <cell r="I378">
            <v>63</v>
          </cell>
          <cell r="J378">
            <v>0</v>
          </cell>
          <cell r="K378">
            <v>30.015</v>
          </cell>
          <cell r="L378">
            <v>4</v>
          </cell>
          <cell r="M378" t="str">
            <v>三峡大学</v>
          </cell>
          <cell r="N378" t="str">
            <v>旅游管理</v>
          </cell>
          <cell r="O378" t="str">
            <v>无</v>
          </cell>
          <cell r="P378" t="str">
            <v>无</v>
          </cell>
          <cell r="Q378" t="str">
            <v>无</v>
          </cell>
        </row>
        <row r="379">
          <cell r="E379" t="str">
            <v>叶婧铭</v>
          </cell>
          <cell r="F379" t="str">
            <v>女</v>
          </cell>
          <cell r="G379" t="str">
            <v>102426607906</v>
          </cell>
          <cell r="H379">
            <v>56</v>
          </cell>
          <cell r="I379">
            <v>64.5</v>
          </cell>
          <cell r="J379">
            <v>0</v>
          </cell>
          <cell r="K379">
            <v>29.9125</v>
          </cell>
          <cell r="L379">
            <v>5</v>
          </cell>
          <cell r="M379" t="str">
            <v>武汉工商学院</v>
          </cell>
          <cell r="N379" t="str">
            <v>物流管理</v>
          </cell>
          <cell r="Q379" t="str">
            <v>无</v>
          </cell>
        </row>
        <row r="380">
          <cell r="E380" t="str">
            <v>张琦</v>
          </cell>
          <cell r="F380" t="str">
            <v>女</v>
          </cell>
          <cell r="G380" t="str">
            <v>102424412327</v>
          </cell>
          <cell r="H380">
            <v>60.8</v>
          </cell>
          <cell r="I380">
            <v>58.5</v>
          </cell>
          <cell r="J380">
            <v>0</v>
          </cell>
          <cell r="K380">
            <v>29.8825</v>
          </cell>
          <cell r="L380">
            <v>6</v>
          </cell>
          <cell r="M380" t="str">
            <v>武汉理工大学</v>
          </cell>
          <cell r="N380" t="str">
            <v>社会工作</v>
          </cell>
          <cell r="Q380" t="str">
            <v>无</v>
          </cell>
        </row>
        <row r="381">
          <cell r="E381" t="str">
            <v>赵品强</v>
          </cell>
          <cell r="F381" t="str">
            <v>男</v>
          </cell>
          <cell r="G381" t="str">
            <v>101427206603</v>
          </cell>
          <cell r="K381">
            <v>37.5</v>
          </cell>
          <cell r="L381">
            <v>1</v>
          </cell>
          <cell r="M381" t="str">
            <v>华中农业大学</v>
          </cell>
          <cell r="N381" t="str">
            <v>农业技术与管理</v>
          </cell>
          <cell r="Q381" t="str">
            <v>随州市曾都区洛阳镇龚店村</v>
          </cell>
        </row>
        <row r="382">
          <cell r="E382" t="str">
            <v>刘婷婷</v>
          </cell>
          <cell r="F382" t="str">
            <v>女</v>
          </cell>
          <cell r="G382" t="str">
            <v>101427205625</v>
          </cell>
          <cell r="K382">
            <v>34.25</v>
          </cell>
          <cell r="L382">
            <v>2</v>
          </cell>
          <cell r="M382" t="str">
            <v>华中农业大学</v>
          </cell>
          <cell r="N382" t="str">
            <v>农业技术与管理</v>
          </cell>
          <cell r="Q382" t="str">
            <v>随州市曾都区南郊办事羊子山村委会</v>
          </cell>
        </row>
        <row r="383">
          <cell r="E383" t="str">
            <v>杨梦琪</v>
          </cell>
          <cell r="F383" t="str">
            <v>女</v>
          </cell>
          <cell r="G383" t="str">
            <v>101427203717</v>
          </cell>
          <cell r="K383">
            <v>33.75</v>
          </cell>
          <cell r="L383">
            <v>3</v>
          </cell>
          <cell r="M383" t="str">
            <v>其它高校</v>
          </cell>
          <cell r="N383" t="str">
            <v>经济管理</v>
          </cell>
          <cell r="Q383" t="str">
            <v>随州市曾都区西城草店子社区</v>
          </cell>
        </row>
        <row r="384">
          <cell r="E384" t="str">
            <v>王莹婷</v>
          </cell>
          <cell r="F384" t="str">
            <v>女</v>
          </cell>
          <cell r="G384" t="str">
            <v>102420102718</v>
          </cell>
          <cell r="H384">
            <v>60</v>
          </cell>
          <cell r="I384">
            <v>71.5</v>
          </cell>
          <cell r="J384">
            <v>0</v>
          </cell>
          <cell r="K384">
            <v>32.5875</v>
          </cell>
          <cell r="L384">
            <v>1</v>
          </cell>
          <cell r="M384" t="str">
            <v>新疆艺术学院</v>
          </cell>
          <cell r="N384" t="str">
            <v>广播电视编导</v>
          </cell>
          <cell r="Q384" t="str">
            <v>无</v>
          </cell>
        </row>
        <row r="385">
          <cell r="E385" t="str">
            <v>陈俊玮</v>
          </cell>
          <cell r="F385" t="str">
            <v>男</v>
          </cell>
          <cell r="G385" t="str">
            <v>102426601708</v>
          </cell>
          <cell r="H385">
            <v>60.8</v>
          </cell>
          <cell r="I385">
            <v>62.5</v>
          </cell>
          <cell r="J385">
            <v>0</v>
          </cell>
          <cell r="K385">
            <v>30.7825</v>
          </cell>
          <cell r="L385">
            <v>2</v>
          </cell>
          <cell r="M385" t="str">
            <v>黄冈师范学院</v>
          </cell>
          <cell r="N385" t="str">
            <v>动画</v>
          </cell>
          <cell r="Q385" t="str">
            <v>黄冈市罗田县凤山镇老塔山村</v>
          </cell>
        </row>
        <row r="386">
          <cell r="E386" t="str">
            <v>覃言</v>
          </cell>
          <cell r="F386" t="str">
            <v>女</v>
          </cell>
          <cell r="G386" t="str">
            <v>102423212405</v>
          </cell>
          <cell r="H386">
            <v>52.8</v>
          </cell>
          <cell r="I386">
            <v>67</v>
          </cell>
          <cell r="J386">
            <v>0</v>
          </cell>
          <cell r="K386">
            <v>29.595</v>
          </cell>
          <cell r="L386">
            <v>3</v>
          </cell>
          <cell r="M386" t="str">
            <v>湖北美术学院</v>
          </cell>
          <cell r="N386" t="str">
            <v>动画</v>
          </cell>
          <cell r="P386" t="str">
            <v>行政管理</v>
          </cell>
          <cell r="Q386" t="str">
            <v>随州电视台</v>
          </cell>
        </row>
        <row r="387">
          <cell r="E387" t="str">
            <v>王波</v>
          </cell>
          <cell r="F387" t="str">
            <v>男</v>
          </cell>
          <cell r="G387" t="str">
            <v>102426607618</v>
          </cell>
          <cell r="H387">
            <v>64</v>
          </cell>
          <cell r="I387">
            <v>65.5</v>
          </cell>
          <cell r="J387">
            <v>0</v>
          </cell>
          <cell r="K387">
            <v>32.3375</v>
          </cell>
          <cell r="L387">
            <v>1</v>
          </cell>
          <cell r="M387" t="str">
            <v>长江大学</v>
          </cell>
          <cell r="N387" t="str">
            <v>电子信息工程</v>
          </cell>
          <cell r="Q387" t="str">
            <v>武汉天维尔科技有限公司</v>
          </cell>
        </row>
        <row r="388">
          <cell r="E388" t="str">
            <v>王力</v>
          </cell>
          <cell r="F388" t="str">
            <v>男</v>
          </cell>
          <cell r="G388" t="str">
            <v>102421309402</v>
          </cell>
          <cell r="H388">
            <v>62.4</v>
          </cell>
          <cell r="I388">
            <v>58</v>
          </cell>
          <cell r="J388">
            <v>0</v>
          </cell>
          <cell r="K388">
            <v>30.21</v>
          </cell>
          <cell r="L388">
            <v>2</v>
          </cell>
          <cell r="M388" t="str">
            <v>中南大学</v>
          </cell>
          <cell r="N388" t="str">
            <v>电子信息科学与技术</v>
          </cell>
          <cell r="Q388" t="str">
            <v>风向标教育</v>
          </cell>
        </row>
        <row r="389">
          <cell r="E389" t="str">
            <v>蒋梦笋</v>
          </cell>
          <cell r="F389" t="str">
            <v>男</v>
          </cell>
          <cell r="G389" t="str">
            <v>102424402215</v>
          </cell>
          <cell r="H389">
            <v>59.2</v>
          </cell>
          <cell r="I389">
            <v>56.5</v>
          </cell>
          <cell r="J389">
            <v>0</v>
          </cell>
          <cell r="K389">
            <v>28.9925</v>
          </cell>
          <cell r="L389">
            <v>3</v>
          </cell>
          <cell r="M389" t="str">
            <v>海南师范大学</v>
          </cell>
          <cell r="N389" t="str">
            <v>电子信息科学与技术</v>
          </cell>
          <cell r="Q389" t="str">
            <v>无</v>
          </cell>
        </row>
        <row r="390">
          <cell r="E390" t="str">
            <v>徐雯雯</v>
          </cell>
          <cell r="F390" t="str">
            <v>女</v>
          </cell>
          <cell r="G390" t="str">
            <v>102426003302</v>
          </cell>
          <cell r="H390">
            <v>64</v>
          </cell>
          <cell r="I390">
            <v>64</v>
          </cell>
          <cell r="J390">
            <v>0</v>
          </cell>
          <cell r="K390">
            <v>32</v>
          </cell>
          <cell r="L390">
            <v>1</v>
          </cell>
          <cell r="M390" t="str">
            <v>长江大学</v>
          </cell>
          <cell r="N390" t="str">
            <v>软件工程</v>
          </cell>
          <cell r="Q390" t="str">
            <v>无</v>
          </cell>
        </row>
        <row r="391">
          <cell r="E391" t="str">
            <v>陈维</v>
          </cell>
          <cell r="F391" t="str">
            <v>女</v>
          </cell>
          <cell r="G391" t="str">
            <v>102424401102</v>
          </cell>
          <cell r="H391">
            <v>53.6</v>
          </cell>
          <cell r="I391">
            <v>64.5</v>
          </cell>
          <cell r="J391">
            <v>0</v>
          </cell>
          <cell r="K391">
            <v>29.2525</v>
          </cell>
          <cell r="L391">
            <v>2</v>
          </cell>
          <cell r="M391" t="str">
            <v>湖北科技学院</v>
          </cell>
          <cell r="N391" t="str">
            <v>汉语言文学</v>
          </cell>
          <cell r="Q391" t="str">
            <v>湖北广水农村商业银行</v>
          </cell>
        </row>
        <row r="392">
          <cell r="E392" t="str">
            <v>王丹丽</v>
          </cell>
          <cell r="F392" t="str">
            <v>女</v>
          </cell>
          <cell r="G392" t="str">
            <v>102421812228</v>
          </cell>
          <cell r="H392">
            <v>53.6</v>
          </cell>
          <cell r="I392">
            <v>62</v>
          </cell>
          <cell r="J392">
            <v>0</v>
          </cell>
          <cell r="K392">
            <v>28.69</v>
          </cell>
          <cell r="L392">
            <v>3</v>
          </cell>
          <cell r="M392" t="str">
            <v>中央司法警官学院</v>
          </cell>
          <cell r="N392" t="str">
            <v>信息管理与信息系统</v>
          </cell>
          <cell r="O392" t="str">
            <v>无</v>
          </cell>
          <cell r="P392" t="str">
            <v>无</v>
          </cell>
          <cell r="Q392" t="str">
            <v>无</v>
          </cell>
        </row>
        <row r="393">
          <cell r="E393" t="str">
            <v>高山</v>
          </cell>
          <cell r="F393" t="str">
            <v>男</v>
          </cell>
          <cell r="G393" t="str">
            <v>102423901003</v>
          </cell>
          <cell r="H393">
            <v>64.8</v>
          </cell>
          <cell r="I393">
            <v>59</v>
          </cell>
          <cell r="J393">
            <v>0</v>
          </cell>
          <cell r="K393">
            <v>31.095</v>
          </cell>
          <cell r="L393">
            <v>1</v>
          </cell>
          <cell r="M393" t="str">
            <v>安阳师范学院人文管理学院</v>
          </cell>
          <cell r="N393" t="str">
            <v>美术学</v>
          </cell>
          <cell r="Q393" t="str">
            <v>中国人寿焦作分公司</v>
          </cell>
        </row>
        <row r="394">
          <cell r="E394" t="str">
            <v>汪岩</v>
          </cell>
          <cell r="F394" t="str">
            <v>男</v>
          </cell>
          <cell r="G394" t="str">
            <v>102420602816</v>
          </cell>
          <cell r="H394">
            <v>60.8</v>
          </cell>
          <cell r="I394">
            <v>57</v>
          </cell>
          <cell r="J394">
            <v>0</v>
          </cell>
          <cell r="K394">
            <v>29.545</v>
          </cell>
          <cell r="L394">
            <v>2</v>
          </cell>
          <cell r="M394" t="str">
            <v>信阳师范学院</v>
          </cell>
          <cell r="N394" t="str">
            <v>美术学</v>
          </cell>
          <cell r="Q394" t="str">
            <v>无</v>
          </cell>
        </row>
        <row r="395">
          <cell r="E395" t="str">
            <v>童泽安</v>
          </cell>
          <cell r="F395" t="str">
            <v>男</v>
          </cell>
          <cell r="G395" t="str">
            <v>102425514213</v>
          </cell>
          <cell r="H395">
            <v>55.2</v>
          </cell>
          <cell r="I395">
            <v>58</v>
          </cell>
          <cell r="J395">
            <v>0</v>
          </cell>
          <cell r="K395">
            <v>28.23</v>
          </cell>
          <cell r="L395">
            <v>3</v>
          </cell>
          <cell r="M395" t="str">
            <v>湖北美术学院</v>
          </cell>
          <cell r="N395" t="str">
            <v>绘画</v>
          </cell>
          <cell r="O395" t="str">
            <v>管理学</v>
          </cell>
          <cell r="P395" t="str">
            <v>中南财经政法大学行政管理学士学位</v>
          </cell>
          <cell r="Q395" t="str">
            <v>无</v>
          </cell>
        </row>
        <row r="396">
          <cell r="E396" t="str">
            <v>程欢</v>
          </cell>
          <cell r="F396" t="str">
            <v>男</v>
          </cell>
          <cell r="G396" t="str">
            <v>102422608722</v>
          </cell>
          <cell r="H396">
            <v>48</v>
          </cell>
          <cell r="I396">
            <v>61</v>
          </cell>
          <cell r="J396">
            <v>0</v>
          </cell>
          <cell r="K396">
            <v>26.925</v>
          </cell>
          <cell r="L396">
            <v>1</v>
          </cell>
          <cell r="M396" t="str">
            <v>华中科技大学</v>
          </cell>
          <cell r="N396" t="str">
            <v>临床医学</v>
          </cell>
          <cell r="Q396" t="str">
            <v>广水市余店镇中心卫生院</v>
          </cell>
        </row>
        <row r="397">
          <cell r="E397" t="str">
            <v>刘朝霖</v>
          </cell>
          <cell r="F397" t="str">
            <v>男</v>
          </cell>
          <cell r="G397" t="str">
            <v>103420205601</v>
          </cell>
          <cell r="H397">
            <v>50.4</v>
          </cell>
          <cell r="I397">
            <v>63</v>
          </cell>
          <cell r="J397">
            <v>59</v>
          </cell>
          <cell r="K397">
            <v>28.38</v>
          </cell>
          <cell r="L397">
            <v>1</v>
          </cell>
          <cell r="M397" t="str">
            <v>湖北师范大学</v>
          </cell>
          <cell r="N397" t="str">
            <v>武术</v>
          </cell>
          <cell r="O397" t="str">
            <v>无</v>
          </cell>
          <cell r="P397" t="str">
            <v>无</v>
          </cell>
          <cell r="Q397" t="str">
            <v>无</v>
          </cell>
        </row>
        <row r="398">
          <cell r="E398" t="str">
            <v>付刘心</v>
          </cell>
          <cell r="F398" t="str">
            <v>男</v>
          </cell>
          <cell r="G398" t="str">
            <v>103420502105</v>
          </cell>
          <cell r="H398">
            <v>45.6</v>
          </cell>
          <cell r="I398">
            <v>49.5</v>
          </cell>
          <cell r="J398">
            <v>52</v>
          </cell>
          <cell r="K398">
            <v>24.345</v>
          </cell>
          <cell r="L398">
            <v>2</v>
          </cell>
          <cell r="M398" t="str">
            <v>武汉体育学院</v>
          </cell>
          <cell r="N398" t="str">
            <v>民族传统体育</v>
          </cell>
          <cell r="Q398" t="str">
            <v>广水书生学校</v>
          </cell>
        </row>
        <row r="399">
          <cell r="E399" t="str">
            <v>李洋</v>
          </cell>
          <cell r="F399" t="str">
            <v>男</v>
          </cell>
          <cell r="G399" t="str">
            <v>103420403830</v>
          </cell>
          <cell r="H399">
            <v>37.6</v>
          </cell>
          <cell r="I399">
            <v>50</v>
          </cell>
          <cell r="J399">
            <v>54</v>
          </cell>
          <cell r="K399">
            <v>23.12</v>
          </cell>
          <cell r="L399">
            <v>3</v>
          </cell>
          <cell r="M399" t="str">
            <v>武汉体育学院体育科技学院</v>
          </cell>
          <cell r="N399" t="str">
            <v>运动康复与治疗</v>
          </cell>
          <cell r="Q399" t="str">
            <v>恩施市南律师事务所</v>
          </cell>
        </row>
        <row r="400">
          <cell r="E400" t="str">
            <v>夏雨坤</v>
          </cell>
          <cell r="F400" t="str">
            <v>男</v>
          </cell>
          <cell r="G400" t="str">
            <v>103420204406</v>
          </cell>
          <cell r="H400">
            <v>45.6</v>
          </cell>
          <cell r="I400">
            <v>54</v>
          </cell>
          <cell r="J400">
            <v>69</v>
          </cell>
          <cell r="K400">
            <v>27.57</v>
          </cell>
          <cell r="L400">
            <v>1</v>
          </cell>
          <cell r="M400" t="str">
            <v>湖北警官学院</v>
          </cell>
          <cell r="N400" t="str">
            <v>治安管理</v>
          </cell>
          <cell r="Q400" t="str">
            <v>无</v>
          </cell>
        </row>
        <row r="401">
          <cell r="E401" t="str">
            <v>闫应森</v>
          </cell>
          <cell r="F401" t="str">
            <v>男</v>
          </cell>
          <cell r="G401" t="str">
            <v>103420204919</v>
          </cell>
          <cell r="H401">
            <v>46.4</v>
          </cell>
          <cell r="I401">
            <v>50</v>
          </cell>
          <cell r="J401">
            <v>61</v>
          </cell>
          <cell r="K401">
            <v>25.93</v>
          </cell>
          <cell r="L401">
            <v>2</v>
          </cell>
          <cell r="M401" t="str">
            <v>湖北警官学院</v>
          </cell>
          <cell r="N401" t="str">
            <v>治安管理</v>
          </cell>
          <cell r="Q401" t="str">
            <v>无</v>
          </cell>
        </row>
        <row r="402">
          <cell r="E402" t="str">
            <v>杨智豪</v>
          </cell>
          <cell r="F402" t="str">
            <v>男</v>
          </cell>
          <cell r="G402" t="str">
            <v>103420301803</v>
          </cell>
          <cell r="H402">
            <v>39.2</v>
          </cell>
          <cell r="I402">
            <v>56.5</v>
          </cell>
          <cell r="J402">
            <v>58</v>
          </cell>
          <cell r="K402">
            <v>25.015</v>
          </cell>
          <cell r="L402">
            <v>3</v>
          </cell>
          <cell r="M402" t="str">
            <v>湖北警官学院</v>
          </cell>
          <cell r="N402" t="str">
            <v>治安管理</v>
          </cell>
          <cell r="Q402" t="str">
            <v>无</v>
          </cell>
        </row>
        <row r="403">
          <cell r="E403" t="str">
            <v>何思远</v>
          </cell>
          <cell r="F403" t="str">
            <v>男</v>
          </cell>
          <cell r="G403" t="str">
            <v>103420505623</v>
          </cell>
          <cell r="H403">
            <v>56</v>
          </cell>
          <cell r="I403">
            <v>59.5</v>
          </cell>
          <cell r="J403">
            <v>74</v>
          </cell>
          <cell r="K403">
            <v>31.225</v>
          </cell>
          <cell r="L403">
            <v>1</v>
          </cell>
          <cell r="M403" t="str">
            <v>河南警察学院</v>
          </cell>
          <cell r="N403" t="str">
            <v>信息管理与信息系统</v>
          </cell>
          <cell r="Q403" t="str">
            <v>无</v>
          </cell>
        </row>
        <row r="404">
          <cell r="E404" t="str">
            <v>金齐</v>
          </cell>
          <cell r="F404" t="str">
            <v>男</v>
          </cell>
          <cell r="G404" t="str">
            <v>103420305924</v>
          </cell>
          <cell r="H404">
            <v>53.6</v>
          </cell>
          <cell r="I404">
            <v>55</v>
          </cell>
          <cell r="J404">
            <v>81</v>
          </cell>
          <cell r="K404">
            <v>31.12</v>
          </cell>
          <cell r="L404">
            <v>2</v>
          </cell>
          <cell r="M404" t="str">
            <v>湖北大学</v>
          </cell>
          <cell r="N404" t="str">
            <v>会计</v>
          </cell>
          <cell r="Q404" t="str">
            <v>十堰市郧西县公安局</v>
          </cell>
        </row>
        <row r="405">
          <cell r="E405" t="str">
            <v>李锐</v>
          </cell>
          <cell r="F405" t="str">
            <v>男</v>
          </cell>
          <cell r="G405" t="str">
            <v>103420303329</v>
          </cell>
          <cell r="H405">
            <v>55.2</v>
          </cell>
          <cell r="I405">
            <v>60</v>
          </cell>
          <cell r="J405">
            <v>71</v>
          </cell>
          <cell r="K405">
            <v>30.69</v>
          </cell>
          <cell r="L405">
            <v>3</v>
          </cell>
          <cell r="M405" t="str">
            <v>长江大学</v>
          </cell>
          <cell r="N405" t="str">
            <v>材料成型及控制工程</v>
          </cell>
          <cell r="Q405" t="str">
            <v>富翔精密工业（昆山）有限公司</v>
          </cell>
        </row>
        <row r="406">
          <cell r="E406" t="str">
            <v>徐子秋</v>
          </cell>
          <cell r="F406" t="str">
            <v>男</v>
          </cell>
          <cell r="G406" t="str">
            <v>103420502513</v>
          </cell>
          <cell r="H406">
            <v>56.8</v>
          </cell>
          <cell r="I406">
            <v>56.5</v>
          </cell>
          <cell r="J406">
            <v>60</v>
          </cell>
          <cell r="K406">
            <v>28.835</v>
          </cell>
          <cell r="L406">
            <v>1</v>
          </cell>
          <cell r="M406" t="str">
            <v>湖北警官学院</v>
          </cell>
          <cell r="N406" t="str">
            <v>刑事侦察</v>
          </cell>
          <cell r="Q406" t="str">
            <v>随州市随县人民政府办公室</v>
          </cell>
        </row>
        <row r="407">
          <cell r="E407" t="str">
            <v>谢冠男</v>
          </cell>
          <cell r="F407" t="str">
            <v>男</v>
          </cell>
          <cell r="G407" t="str">
            <v>103420201516</v>
          </cell>
          <cell r="H407">
            <v>44</v>
          </cell>
          <cell r="I407">
            <v>51</v>
          </cell>
          <cell r="J407">
            <v>67</v>
          </cell>
          <cell r="K407">
            <v>26.5</v>
          </cell>
          <cell r="L407">
            <v>2</v>
          </cell>
          <cell r="M407" t="str">
            <v>武汉警官职业学院</v>
          </cell>
          <cell r="N407" t="str">
            <v>刑事侦查</v>
          </cell>
          <cell r="Q407" t="str">
            <v>无</v>
          </cell>
        </row>
        <row r="408">
          <cell r="E408" t="str">
            <v>廖宇</v>
          </cell>
          <cell r="F408" t="str">
            <v>男</v>
          </cell>
          <cell r="G408" t="str">
            <v>103420407004</v>
          </cell>
          <cell r="H408">
            <v>45.6</v>
          </cell>
          <cell r="I408">
            <v>43.5</v>
          </cell>
          <cell r="J408">
            <v>67</v>
          </cell>
          <cell r="K408">
            <v>25.695</v>
          </cell>
          <cell r="L408">
            <v>3</v>
          </cell>
          <cell r="M408" t="str">
            <v>湖北警官学院</v>
          </cell>
          <cell r="N408" t="str">
            <v>治安管理</v>
          </cell>
          <cell r="Q408" t="str">
            <v>湖北省随州市曾都区公安分局东城派出所</v>
          </cell>
        </row>
        <row r="409">
          <cell r="E409" t="str">
            <v>魏张朝</v>
          </cell>
          <cell r="F409" t="str">
            <v>男</v>
          </cell>
          <cell r="G409" t="str">
            <v>102422303826</v>
          </cell>
          <cell r="H409">
            <v>66.4</v>
          </cell>
          <cell r="I409">
            <v>52</v>
          </cell>
          <cell r="J409">
            <v>0</v>
          </cell>
          <cell r="K409">
            <v>29.96</v>
          </cell>
          <cell r="L409">
            <v>1</v>
          </cell>
          <cell r="M409" t="str">
            <v>武汉警官职业学院</v>
          </cell>
          <cell r="N409" t="str">
            <v>司法警务</v>
          </cell>
          <cell r="Q409" t="str">
            <v>无</v>
          </cell>
        </row>
        <row r="410">
          <cell r="E410" t="str">
            <v>熊玉柱</v>
          </cell>
          <cell r="F410" t="str">
            <v>男</v>
          </cell>
          <cell r="G410" t="str">
            <v>102426602829</v>
          </cell>
          <cell r="H410">
            <v>50.4</v>
          </cell>
          <cell r="I410">
            <v>65</v>
          </cell>
          <cell r="J410">
            <v>0</v>
          </cell>
          <cell r="K410">
            <v>28.485</v>
          </cell>
          <cell r="L410">
            <v>2</v>
          </cell>
          <cell r="M410" t="str">
            <v>中央广播电视大学</v>
          </cell>
          <cell r="N410" t="str">
            <v>法律</v>
          </cell>
          <cell r="Q410" t="str">
            <v>无</v>
          </cell>
        </row>
        <row r="411">
          <cell r="E411" t="str">
            <v>閤诚杰</v>
          </cell>
          <cell r="F411" t="str">
            <v>男</v>
          </cell>
          <cell r="G411" t="str">
            <v>102424513615</v>
          </cell>
          <cell r="H411">
            <v>48</v>
          </cell>
          <cell r="I411">
            <v>60</v>
          </cell>
          <cell r="J411">
            <v>0</v>
          </cell>
          <cell r="K411">
            <v>26.7</v>
          </cell>
          <cell r="L411">
            <v>3</v>
          </cell>
          <cell r="M411" t="str">
            <v>西南大学</v>
          </cell>
          <cell r="N411" t="str">
            <v>法学</v>
          </cell>
          <cell r="Q411" t="str">
            <v>随州市随县城管局</v>
          </cell>
        </row>
        <row r="412">
          <cell r="E412" t="str">
            <v>吴江南</v>
          </cell>
          <cell r="F412" t="str">
            <v>男</v>
          </cell>
          <cell r="G412" t="str">
            <v>102426704904</v>
          </cell>
          <cell r="H412">
            <v>44</v>
          </cell>
          <cell r="I412">
            <v>61.5</v>
          </cell>
          <cell r="J412">
            <v>0</v>
          </cell>
          <cell r="K412">
            <v>25.9375</v>
          </cell>
          <cell r="L412">
            <v>4</v>
          </cell>
          <cell r="M412" t="str">
            <v>武汉大学</v>
          </cell>
          <cell r="N412" t="str">
            <v>法律</v>
          </cell>
          <cell r="Q412" t="str">
            <v>湖北省通山县九宫山派出所</v>
          </cell>
        </row>
        <row r="413">
          <cell r="E413" t="str">
            <v>王威</v>
          </cell>
          <cell r="F413" t="str">
            <v>男</v>
          </cell>
          <cell r="G413" t="str">
            <v>102423810309</v>
          </cell>
          <cell r="H413">
            <v>36</v>
          </cell>
          <cell r="I413">
            <v>70</v>
          </cell>
          <cell r="J413">
            <v>0</v>
          </cell>
          <cell r="K413">
            <v>25.65</v>
          </cell>
          <cell r="L413">
            <v>5</v>
          </cell>
          <cell r="M413" t="str">
            <v>武汉大学</v>
          </cell>
          <cell r="N413" t="str">
            <v>法律</v>
          </cell>
          <cell r="Q413" t="str">
            <v>无</v>
          </cell>
        </row>
        <row r="414">
          <cell r="E414" t="str">
            <v>刘斯夫</v>
          </cell>
          <cell r="F414" t="str">
            <v>男</v>
          </cell>
          <cell r="G414" t="str">
            <v>102422212826</v>
          </cell>
          <cell r="H414">
            <v>49.6</v>
          </cell>
          <cell r="I414">
            <v>52.5</v>
          </cell>
          <cell r="J414">
            <v>0</v>
          </cell>
          <cell r="K414">
            <v>25.4525</v>
          </cell>
          <cell r="L414">
            <v>6</v>
          </cell>
          <cell r="M414" t="str">
            <v>江西司法警官职业学院</v>
          </cell>
          <cell r="N414" t="str">
            <v>司法助理</v>
          </cell>
          <cell r="Q414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="115" zoomScaleNormal="115" workbookViewId="0" topLeftCell="J31">
      <selection activeCell="N35" sqref="N35"/>
    </sheetView>
  </sheetViews>
  <sheetFormatPr defaultColWidth="9.140625" defaultRowHeight="12"/>
  <cols>
    <col min="1" max="1" width="33.00390625" style="0" customWidth="1"/>
    <col min="2" max="2" width="15.28125" style="0" customWidth="1"/>
    <col min="3" max="3" width="6.28125" style="0" customWidth="1"/>
    <col min="4" max="4" width="16.28125" style="0" customWidth="1"/>
    <col min="5" max="5" width="13.8515625" style="0" customWidth="1"/>
    <col min="6" max="6" width="9.140625" style="0" customWidth="1"/>
    <col min="7" max="7" width="7.57421875" style="0" customWidth="1"/>
    <col min="8" max="11" width="10.57421875" style="0" customWidth="1"/>
    <col min="12" max="13" width="24.421875" style="0" customWidth="1"/>
    <col min="14" max="14" width="24.7109375" style="0" customWidth="1"/>
    <col min="15" max="15" width="14.28125" style="0" customWidth="1"/>
  </cols>
  <sheetData>
    <row r="1" spans="1:19" s="1" customFormat="1" ht="27" customHeight="1">
      <c r="A1" s="24" t="s">
        <v>651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7"/>
      <c r="Q1" s="7"/>
      <c r="R1" s="7"/>
      <c r="S1" s="7"/>
    </row>
    <row r="2" spans="1:19" s="1" customFormat="1" ht="19.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7"/>
      <c r="Q2" s="7"/>
      <c r="R2" s="7"/>
      <c r="S2" s="7"/>
    </row>
    <row r="3" spans="1:19" ht="18.75" customHeight="1">
      <c r="A3" s="21" t="s">
        <v>1</v>
      </c>
      <c r="B3" s="21" t="s">
        <v>2</v>
      </c>
      <c r="C3" s="21" t="s">
        <v>3</v>
      </c>
      <c r="D3" s="21" t="s">
        <v>4</v>
      </c>
      <c r="E3" s="23" t="s">
        <v>5</v>
      </c>
      <c r="F3" s="22" t="s">
        <v>6</v>
      </c>
      <c r="G3" s="22"/>
      <c r="H3" s="22"/>
      <c r="I3" s="22"/>
      <c r="J3" s="22" t="s">
        <v>7</v>
      </c>
      <c r="K3" s="22" t="s">
        <v>8</v>
      </c>
      <c r="L3" s="23" t="s">
        <v>9</v>
      </c>
      <c r="M3" s="29" t="s">
        <v>630</v>
      </c>
      <c r="N3" s="23" t="s">
        <v>10</v>
      </c>
      <c r="O3" s="23" t="s">
        <v>11</v>
      </c>
      <c r="P3" s="7"/>
      <c r="Q3" s="7"/>
      <c r="R3" s="7"/>
      <c r="S3" s="7"/>
    </row>
    <row r="4" spans="1:19" ht="18.75" customHeight="1">
      <c r="A4" s="22"/>
      <c r="B4" s="22"/>
      <c r="C4" s="22"/>
      <c r="D4" s="22"/>
      <c r="E4" s="22"/>
      <c r="F4" s="11" t="s">
        <v>12</v>
      </c>
      <c r="G4" s="11" t="s">
        <v>13</v>
      </c>
      <c r="H4" s="11" t="s">
        <v>14</v>
      </c>
      <c r="I4" s="11" t="s">
        <v>15</v>
      </c>
      <c r="J4" s="28"/>
      <c r="K4" s="28"/>
      <c r="L4" s="22"/>
      <c r="M4" s="30"/>
      <c r="N4" s="22"/>
      <c r="O4" s="22"/>
      <c r="P4" s="2"/>
      <c r="Q4" s="2"/>
      <c r="R4" s="2"/>
      <c r="S4" s="2"/>
    </row>
    <row r="5" spans="1:20" ht="25.5" customHeight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8">
        <v>63.2</v>
      </c>
      <c r="G5" s="8">
        <v>64</v>
      </c>
      <c r="H5" s="8">
        <v>0</v>
      </c>
      <c r="I5" s="8">
        <v>31.78</v>
      </c>
      <c r="J5" s="8">
        <v>84</v>
      </c>
      <c r="K5" s="8">
        <f aca="true" t="shared" si="0" ref="K5:K25">J5/2+I5</f>
        <v>73.78</v>
      </c>
      <c r="L5" s="11" t="s">
        <v>21</v>
      </c>
      <c r="M5" s="11" t="str">
        <f>VLOOKUP(C5,'[1]随州'!$E$4:$Q$414,10,0)</f>
        <v>国际经济与贸易</v>
      </c>
      <c r="N5" s="13" t="s">
        <v>652</v>
      </c>
      <c r="O5" s="9"/>
      <c r="P5" s="2"/>
      <c r="Q5" s="2"/>
      <c r="R5" s="2"/>
      <c r="S5" s="2"/>
      <c r="T5" s="2"/>
    </row>
    <row r="6" spans="1:20" ht="25.5" customHeight="1">
      <c r="A6" s="11" t="s">
        <v>28</v>
      </c>
      <c r="B6" s="11" t="s">
        <v>29</v>
      </c>
      <c r="C6" s="11" t="s">
        <v>30</v>
      </c>
      <c r="D6" s="11" t="s">
        <v>24</v>
      </c>
      <c r="E6" s="11" t="s">
        <v>31</v>
      </c>
      <c r="F6" s="8">
        <v>56</v>
      </c>
      <c r="G6" s="8">
        <v>66.5</v>
      </c>
      <c r="H6" s="8">
        <v>0</v>
      </c>
      <c r="I6" s="8">
        <v>30.3625</v>
      </c>
      <c r="J6" s="8">
        <v>83.6</v>
      </c>
      <c r="K6" s="8">
        <f t="shared" si="0"/>
        <v>72.1625</v>
      </c>
      <c r="L6" s="11" t="s">
        <v>32</v>
      </c>
      <c r="M6" s="11" t="str">
        <f>VLOOKUP(C6,'[1]随州'!$E$4:$Q$414,10,0)</f>
        <v>土木工程</v>
      </c>
      <c r="N6" s="11" t="s">
        <v>33</v>
      </c>
      <c r="O6" s="9"/>
      <c r="P6" s="2"/>
      <c r="Q6" s="2"/>
      <c r="R6" s="2"/>
      <c r="S6" s="2"/>
      <c r="T6" s="2"/>
    </row>
    <row r="7" spans="1:20" ht="25.5" customHeight="1">
      <c r="A7" s="11" t="s">
        <v>28</v>
      </c>
      <c r="B7" s="11" t="s">
        <v>29</v>
      </c>
      <c r="C7" s="11" t="s">
        <v>34</v>
      </c>
      <c r="D7" s="11" t="s">
        <v>24</v>
      </c>
      <c r="E7" s="11" t="s">
        <v>35</v>
      </c>
      <c r="F7" s="8">
        <v>60.8</v>
      </c>
      <c r="G7" s="8">
        <v>61</v>
      </c>
      <c r="H7" s="8">
        <v>0</v>
      </c>
      <c r="I7" s="8">
        <v>30.445</v>
      </c>
      <c r="J7" s="8">
        <v>82.2</v>
      </c>
      <c r="K7" s="8">
        <f t="shared" si="0"/>
        <v>71.545</v>
      </c>
      <c r="L7" s="11" t="s">
        <v>36</v>
      </c>
      <c r="M7" s="11" t="str">
        <f>VLOOKUP(C7,'[1]随州'!$E$4:$Q$414,10,0)</f>
        <v>土木工程</v>
      </c>
      <c r="N7" s="11" t="s">
        <v>37</v>
      </c>
      <c r="O7" s="9"/>
      <c r="P7" s="2"/>
      <c r="Q7" s="2"/>
      <c r="R7" s="2"/>
      <c r="S7" s="2"/>
      <c r="T7" s="2"/>
    </row>
    <row r="8" spans="1:20" ht="25.5" customHeight="1">
      <c r="A8" s="11" t="s">
        <v>39</v>
      </c>
      <c r="B8" s="11" t="s">
        <v>40</v>
      </c>
      <c r="C8" s="11" t="s">
        <v>41</v>
      </c>
      <c r="D8" s="11" t="s">
        <v>19</v>
      </c>
      <c r="E8" s="11" t="s">
        <v>42</v>
      </c>
      <c r="F8" s="8">
        <v>55.2</v>
      </c>
      <c r="G8" s="8">
        <v>64</v>
      </c>
      <c r="H8" s="8">
        <v>0</v>
      </c>
      <c r="I8" s="8">
        <v>29.58</v>
      </c>
      <c r="J8" s="8">
        <v>85.3</v>
      </c>
      <c r="K8" s="8">
        <f t="shared" si="0"/>
        <v>72.22999999999999</v>
      </c>
      <c r="L8" s="11" t="s">
        <v>43</v>
      </c>
      <c r="M8" s="11" t="str">
        <f>VLOOKUP(C8,'[1]随州'!$E$4:$Q$414,10,0)</f>
        <v>财务管理</v>
      </c>
      <c r="N8" s="11" t="s">
        <v>44</v>
      </c>
      <c r="O8" s="9"/>
      <c r="P8" s="2"/>
      <c r="Q8" s="2"/>
      <c r="R8" s="2"/>
      <c r="S8" s="2"/>
      <c r="T8" s="2"/>
    </row>
    <row r="9" spans="1:20" ht="25.5" customHeight="1">
      <c r="A9" s="11" t="s">
        <v>45</v>
      </c>
      <c r="B9" s="11" t="s">
        <v>46</v>
      </c>
      <c r="C9" s="11" t="s">
        <v>47</v>
      </c>
      <c r="D9" s="11" t="s">
        <v>24</v>
      </c>
      <c r="E9" s="11" t="s">
        <v>48</v>
      </c>
      <c r="F9" s="8">
        <v>55.2</v>
      </c>
      <c r="G9" s="8">
        <v>67.5</v>
      </c>
      <c r="H9" s="8">
        <v>0</v>
      </c>
      <c r="I9" s="8">
        <v>30.3675</v>
      </c>
      <c r="J9" s="8">
        <v>80.3</v>
      </c>
      <c r="K9" s="8">
        <f t="shared" si="0"/>
        <v>70.5175</v>
      </c>
      <c r="L9" s="11" t="s">
        <v>49</v>
      </c>
      <c r="M9" s="11" t="str">
        <f>VLOOKUP(C9,'[1]随州'!$E$4:$Q$414,10,0)</f>
        <v>水利水电工程</v>
      </c>
      <c r="N9" s="11" t="s">
        <v>50</v>
      </c>
      <c r="O9" s="11" t="s">
        <v>51</v>
      </c>
      <c r="P9" s="2"/>
      <c r="Q9" s="2"/>
      <c r="R9" s="2"/>
      <c r="S9" s="2"/>
      <c r="T9" s="2"/>
    </row>
    <row r="10" spans="1:20" ht="25.5" customHeight="1">
      <c r="A10" s="11" t="s">
        <v>52</v>
      </c>
      <c r="B10" s="11" t="s">
        <v>53</v>
      </c>
      <c r="C10" s="11" t="s">
        <v>55</v>
      </c>
      <c r="D10" s="11" t="s">
        <v>19</v>
      </c>
      <c r="E10" s="11" t="s">
        <v>56</v>
      </c>
      <c r="F10" s="8">
        <v>63.2</v>
      </c>
      <c r="G10" s="8">
        <v>60.5</v>
      </c>
      <c r="H10" s="8">
        <v>0</v>
      </c>
      <c r="I10" s="8">
        <v>30.9925</v>
      </c>
      <c r="J10" s="8">
        <v>83.1</v>
      </c>
      <c r="K10" s="8">
        <f t="shared" si="0"/>
        <v>72.54249999999999</v>
      </c>
      <c r="L10" s="11" t="s">
        <v>57</v>
      </c>
      <c r="M10" s="11" t="str">
        <f>VLOOKUP(C10,'[1]随州'!$E$4:$Q$414,10,0)</f>
        <v>法学</v>
      </c>
      <c r="N10" s="11" t="s">
        <v>58</v>
      </c>
      <c r="O10" s="20" t="s">
        <v>649</v>
      </c>
      <c r="P10" s="2"/>
      <c r="Q10" s="2"/>
      <c r="R10" s="2"/>
      <c r="S10" s="2"/>
      <c r="T10" s="2"/>
    </row>
    <row r="11" spans="1:20" ht="25.5" customHeight="1">
      <c r="A11" s="11" t="s">
        <v>59</v>
      </c>
      <c r="B11" s="11" t="s">
        <v>60</v>
      </c>
      <c r="C11" s="11" t="s">
        <v>61</v>
      </c>
      <c r="D11" s="11" t="s">
        <v>19</v>
      </c>
      <c r="E11" s="11" t="s">
        <v>62</v>
      </c>
      <c r="F11" s="8">
        <v>52</v>
      </c>
      <c r="G11" s="8">
        <v>67.5</v>
      </c>
      <c r="H11" s="8">
        <v>0</v>
      </c>
      <c r="I11" s="8">
        <v>29.4875</v>
      </c>
      <c r="J11" s="8">
        <v>79.86</v>
      </c>
      <c r="K11" s="8">
        <f t="shared" si="0"/>
        <v>69.4175</v>
      </c>
      <c r="L11" s="11" t="s">
        <v>63</v>
      </c>
      <c r="M11" s="11" t="str">
        <f>VLOOKUP(C11,'[1]随州'!$E$4:$Q$414,10,0)</f>
        <v>财务管理</v>
      </c>
      <c r="N11" s="11" t="s">
        <v>64</v>
      </c>
      <c r="O11" s="9"/>
      <c r="P11" s="2"/>
      <c r="Q11" s="2"/>
      <c r="R11" s="2"/>
      <c r="S11" s="2"/>
      <c r="T11" s="2"/>
    </row>
    <row r="12" spans="1:20" ht="25.5" customHeight="1">
      <c r="A12" s="11" t="s">
        <v>65</v>
      </c>
      <c r="B12" s="11" t="s">
        <v>66</v>
      </c>
      <c r="C12" s="11" t="s">
        <v>67</v>
      </c>
      <c r="D12" s="11" t="s">
        <v>19</v>
      </c>
      <c r="E12" s="11" t="s">
        <v>68</v>
      </c>
      <c r="F12" s="8">
        <v>61.6</v>
      </c>
      <c r="G12" s="8">
        <v>61.5</v>
      </c>
      <c r="H12" s="8">
        <v>0</v>
      </c>
      <c r="I12" s="8">
        <v>30.7775</v>
      </c>
      <c r="J12" s="8">
        <v>81.6</v>
      </c>
      <c r="K12" s="8">
        <f t="shared" si="0"/>
        <v>71.5775</v>
      </c>
      <c r="L12" s="11" t="s">
        <v>69</v>
      </c>
      <c r="M12" s="11" t="str">
        <f>VLOOKUP(C12,'[1]随州'!$E$4:$Q$414,10,0)</f>
        <v>园林</v>
      </c>
      <c r="N12" s="11" t="s">
        <v>70</v>
      </c>
      <c r="O12" s="9"/>
      <c r="P12" s="2"/>
      <c r="Q12" s="2"/>
      <c r="R12" s="2"/>
      <c r="S12" s="2"/>
      <c r="T12" s="2"/>
    </row>
    <row r="13" spans="1:20" s="19" customFormat="1" ht="25.5" customHeight="1">
      <c r="A13" s="15" t="s">
        <v>65</v>
      </c>
      <c r="B13" s="15" t="s">
        <v>66</v>
      </c>
      <c r="C13" s="15" t="s">
        <v>73</v>
      </c>
      <c r="D13" s="15" t="s">
        <v>19</v>
      </c>
      <c r="E13" s="15" t="s">
        <v>74</v>
      </c>
      <c r="F13" s="16">
        <v>51.2</v>
      </c>
      <c r="G13" s="16">
        <v>58.5</v>
      </c>
      <c r="H13" s="16">
        <v>0</v>
      </c>
      <c r="I13" s="16">
        <v>27.2425</v>
      </c>
      <c r="J13" s="16">
        <v>83.9</v>
      </c>
      <c r="K13" s="16">
        <f t="shared" si="0"/>
        <v>69.1925</v>
      </c>
      <c r="L13" s="15" t="s">
        <v>75</v>
      </c>
      <c r="M13" s="15" t="str">
        <f>VLOOKUP(C13,'[1]随州'!$E$4:$Q$414,10,0)</f>
        <v>园林</v>
      </c>
      <c r="N13" s="15" t="s">
        <v>76</v>
      </c>
      <c r="O13" s="17"/>
      <c r="P13" s="18"/>
      <c r="Q13" s="18"/>
      <c r="R13" s="18"/>
      <c r="S13" s="18"/>
      <c r="T13" s="18"/>
    </row>
    <row r="14" spans="1:20" ht="25.5" customHeight="1">
      <c r="A14" s="11" t="s">
        <v>77</v>
      </c>
      <c r="B14" s="11" t="s">
        <v>78</v>
      </c>
      <c r="C14" s="11" t="s">
        <v>79</v>
      </c>
      <c r="D14" s="11" t="s">
        <v>19</v>
      </c>
      <c r="E14" s="11" t="s">
        <v>80</v>
      </c>
      <c r="F14" s="8">
        <v>59.2</v>
      </c>
      <c r="G14" s="8">
        <v>70</v>
      </c>
      <c r="H14" s="8">
        <v>0</v>
      </c>
      <c r="I14" s="8">
        <v>32.03</v>
      </c>
      <c r="J14" s="8">
        <v>85.9</v>
      </c>
      <c r="K14" s="8">
        <f t="shared" si="0"/>
        <v>74.98</v>
      </c>
      <c r="L14" s="11" t="s">
        <v>81</v>
      </c>
      <c r="M14" s="11" t="str">
        <f>VLOOKUP(C14,'[1]随州'!$E$4:$Q$414,10,0)</f>
        <v>世界历史</v>
      </c>
      <c r="N14" s="13" t="s">
        <v>653</v>
      </c>
      <c r="O14" s="9"/>
      <c r="P14" s="2"/>
      <c r="Q14" s="2"/>
      <c r="R14" s="2"/>
      <c r="S14" s="2"/>
      <c r="T14" s="2"/>
    </row>
    <row r="15" spans="1:20" ht="25.5" customHeight="1">
      <c r="A15" s="11" t="s">
        <v>82</v>
      </c>
      <c r="B15" s="11" t="s">
        <v>83</v>
      </c>
      <c r="C15" s="11" t="s">
        <v>84</v>
      </c>
      <c r="D15" s="11" t="s">
        <v>24</v>
      </c>
      <c r="E15" s="11" t="s">
        <v>85</v>
      </c>
      <c r="F15" s="8">
        <v>58.4</v>
      </c>
      <c r="G15" s="8">
        <v>65</v>
      </c>
      <c r="H15" s="8">
        <v>0</v>
      </c>
      <c r="I15" s="8">
        <v>30.685</v>
      </c>
      <c r="J15" s="8">
        <v>82.72</v>
      </c>
      <c r="K15" s="8">
        <f t="shared" si="0"/>
        <v>72.045</v>
      </c>
      <c r="L15" s="11" t="s">
        <v>86</v>
      </c>
      <c r="M15" s="11" t="str">
        <f>VLOOKUP(C15,'[1]随州'!$E$4:$Q$414,10,0)</f>
        <v>经济法学</v>
      </c>
      <c r="N15" s="13" t="s">
        <v>654</v>
      </c>
      <c r="O15" s="9"/>
      <c r="P15" s="2"/>
      <c r="Q15" s="2"/>
      <c r="R15" s="2"/>
      <c r="S15" s="2"/>
      <c r="T15" s="2"/>
    </row>
    <row r="16" spans="1:20" s="3" customFormat="1" ht="25.5" customHeight="1">
      <c r="A16" s="11" t="s">
        <v>89</v>
      </c>
      <c r="B16" s="11" t="s">
        <v>90</v>
      </c>
      <c r="C16" s="11" t="s">
        <v>91</v>
      </c>
      <c r="D16" s="11" t="s">
        <v>24</v>
      </c>
      <c r="E16" s="11" t="s">
        <v>92</v>
      </c>
      <c r="F16" s="8">
        <v>59.2</v>
      </c>
      <c r="G16" s="8">
        <v>58.5</v>
      </c>
      <c r="H16" s="8">
        <v>0</v>
      </c>
      <c r="I16" s="8">
        <v>29.4425</v>
      </c>
      <c r="J16" s="8">
        <v>85.5</v>
      </c>
      <c r="K16" s="8">
        <f t="shared" si="0"/>
        <v>72.1925</v>
      </c>
      <c r="L16" s="11" t="s">
        <v>93</v>
      </c>
      <c r="M16" s="11" t="str">
        <f>VLOOKUP(C16,'[1]随州'!$E$4:$Q$414,10,0)</f>
        <v>计算机科学与技术</v>
      </c>
      <c r="N16" s="11" t="s">
        <v>94</v>
      </c>
      <c r="O16" s="8"/>
      <c r="P16" s="2"/>
      <c r="Q16" s="2"/>
      <c r="R16" s="2"/>
      <c r="S16" s="2"/>
      <c r="T16" s="2"/>
    </row>
    <row r="17" spans="1:20" s="4" customFormat="1" ht="25.5" customHeight="1">
      <c r="A17" s="8" t="s">
        <v>96</v>
      </c>
      <c r="B17" s="8" t="s">
        <v>97</v>
      </c>
      <c r="C17" s="8" t="s">
        <v>98</v>
      </c>
      <c r="D17" s="9" t="s">
        <v>19</v>
      </c>
      <c r="E17" s="8" t="s">
        <v>99</v>
      </c>
      <c r="F17" s="8">
        <v>61.6</v>
      </c>
      <c r="G17" s="8">
        <v>57.5</v>
      </c>
      <c r="H17" s="8">
        <v>0</v>
      </c>
      <c r="I17" s="8">
        <v>29.8775</v>
      </c>
      <c r="J17" s="8">
        <v>84.1</v>
      </c>
      <c r="K17" s="8">
        <f t="shared" si="0"/>
        <v>71.9275</v>
      </c>
      <c r="L17" s="8" t="s">
        <v>100</v>
      </c>
      <c r="M17" s="11" t="str">
        <f>VLOOKUP(C17,'[1]随州'!$E$4:$Q$414,10,0)</f>
        <v>软件工程</v>
      </c>
      <c r="N17" s="8" t="s">
        <v>101</v>
      </c>
      <c r="O17" s="8"/>
      <c r="P17" s="2"/>
      <c r="Q17" s="2"/>
      <c r="R17" s="2"/>
      <c r="S17" s="2"/>
      <c r="T17" s="2"/>
    </row>
    <row r="18" spans="1:20" ht="25.5" customHeight="1">
      <c r="A18" s="11" t="s">
        <v>102</v>
      </c>
      <c r="B18" s="11" t="s">
        <v>103</v>
      </c>
      <c r="C18" s="11" t="s">
        <v>104</v>
      </c>
      <c r="D18" s="11" t="s">
        <v>19</v>
      </c>
      <c r="E18" s="11" t="s">
        <v>105</v>
      </c>
      <c r="F18" s="8">
        <v>58.4</v>
      </c>
      <c r="G18" s="8">
        <v>71</v>
      </c>
      <c r="H18" s="8">
        <v>0</v>
      </c>
      <c r="I18" s="8">
        <v>32.035</v>
      </c>
      <c r="J18" s="8">
        <v>83.72</v>
      </c>
      <c r="K18" s="8">
        <f t="shared" si="0"/>
        <v>73.895</v>
      </c>
      <c r="L18" s="11" t="s">
        <v>106</v>
      </c>
      <c r="M18" s="11" t="str">
        <f>VLOOKUP(C18,'[1]随州'!$E$4:$Q$414,10,0)</f>
        <v>食品科学与工程（啤酒酿造方向）</v>
      </c>
      <c r="N18" s="11" t="s">
        <v>107</v>
      </c>
      <c r="O18" s="8"/>
      <c r="P18" s="2"/>
      <c r="Q18" s="2"/>
      <c r="R18" s="2"/>
      <c r="S18" s="2"/>
      <c r="T18" s="2"/>
    </row>
    <row r="19" spans="1:20" ht="25.5" customHeight="1">
      <c r="A19" s="11" t="s">
        <v>109</v>
      </c>
      <c r="B19" s="11" t="s">
        <v>110</v>
      </c>
      <c r="C19" s="11" t="s">
        <v>111</v>
      </c>
      <c r="D19" s="11" t="s">
        <v>19</v>
      </c>
      <c r="E19" s="11" t="s">
        <v>112</v>
      </c>
      <c r="F19" s="8">
        <v>56.8</v>
      </c>
      <c r="G19" s="8">
        <v>58.5</v>
      </c>
      <c r="H19" s="8">
        <v>0</v>
      </c>
      <c r="I19" s="8">
        <v>28.7825</v>
      </c>
      <c r="J19" s="8">
        <v>83.8</v>
      </c>
      <c r="K19" s="8">
        <f t="shared" si="0"/>
        <v>70.6825</v>
      </c>
      <c r="L19" s="11" t="s">
        <v>113</v>
      </c>
      <c r="M19" s="11" t="str">
        <f>VLOOKUP(C19,'[1]随州'!$E$4:$Q$414,10,0)</f>
        <v>中国语言文学</v>
      </c>
      <c r="N19" s="11" t="s">
        <v>114</v>
      </c>
      <c r="O19" s="8"/>
      <c r="P19" s="2"/>
      <c r="Q19" s="2"/>
      <c r="R19" s="2"/>
      <c r="S19" s="2"/>
      <c r="T19" s="2"/>
    </row>
    <row r="20" spans="1:20" ht="25.5" customHeight="1">
      <c r="A20" s="8" t="s">
        <v>115</v>
      </c>
      <c r="B20" s="11" t="s">
        <v>116</v>
      </c>
      <c r="C20" s="11" t="s">
        <v>117</v>
      </c>
      <c r="D20" s="11" t="s">
        <v>19</v>
      </c>
      <c r="E20" s="11" t="s">
        <v>118</v>
      </c>
      <c r="F20" s="8">
        <v>59.2</v>
      </c>
      <c r="G20" s="8">
        <v>61</v>
      </c>
      <c r="H20" s="8">
        <v>0</v>
      </c>
      <c r="I20" s="8">
        <v>30.005</v>
      </c>
      <c r="J20" s="8">
        <v>84.7</v>
      </c>
      <c r="K20" s="8">
        <f t="shared" si="0"/>
        <v>72.355</v>
      </c>
      <c r="L20" s="11" t="s">
        <v>119</v>
      </c>
      <c r="M20" s="11" t="str">
        <f>VLOOKUP(C20,'[1]随州'!$E$4:$Q$414,10,0)</f>
        <v>财务管理</v>
      </c>
      <c r="N20" s="11" t="s">
        <v>120</v>
      </c>
      <c r="O20" s="8"/>
      <c r="P20" s="2"/>
      <c r="Q20" s="2"/>
      <c r="R20" s="2"/>
      <c r="S20" s="2"/>
      <c r="T20" s="2"/>
    </row>
    <row r="21" spans="1:20" ht="25.5" customHeight="1">
      <c r="A21" s="8" t="s">
        <v>122</v>
      </c>
      <c r="B21" s="11" t="s">
        <v>123</v>
      </c>
      <c r="C21" s="11" t="s">
        <v>124</v>
      </c>
      <c r="D21" s="11" t="s">
        <v>24</v>
      </c>
      <c r="E21" s="11" t="s">
        <v>125</v>
      </c>
      <c r="F21" s="8">
        <v>67.2</v>
      </c>
      <c r="G21" s="8">
        <v>59</v>
      </c>
      <c r="H21" s="8">
        <v>0</v>
      </c>
      <c r="I21" s="8">
        <v>31.755</v>
      </c>
      <c r="J21" s="8">
        <v>83.4</v>
      </c>
      <c r="K21" s="8">
        <f t="shared" si="0"/>
        <v>73.455</v>
      </c>
      <c r="L21" s="11" t="s">
        <v>93</v>
      </c>
      <c r="M21" s="11" t="str">
        <f>VLOOKUP(C21,'[1]随州'!$E$4:$Q$414,10,0)</f>
        <v>发育生物学</v>
      </c>
      <c r="N21" s="11" t="s">
        <v>126</v>
      </c>
      <c r="O21" s="8"/>
      <c r="P21" s="2"/>
      <c r="Q21" s="2"/>
      <c r="R21" s="2"/>
      <c r="S21" s="2"/>
      <c r="T21" s="2"/>
    </row>
    <row r="22" spans="1:20" ht="25.5" customHeight="1">
      <c r="A22" s="11" t="s">
        <v>127</v>
      </c>
      <c r="B22" s="11" t="s">
        <v>128</v>
      </c>
      <c r="C22" s="11" t="s">
        <v>129</v>
      </c>
      <c r="D22" s="11" t="s">
        <v>19</v>
      </c>
      <c r="E22" s="11" t="s">
        <v>130</v>
      </c>
      <c r="F22" s="8">
        <v>61.6</v>
      </c>
      <c r="G22" s="8">
        <v>71</v>
      </c>
      <c r="H22" s="8">
        <v>0</v>
      </c>
      <c r="I22" s="8">
        <v>32.915</v>
      </c>
      <c r="J22" s="8">
        <v>82.2</v>
      </c>
      <c r="K22" s="8">
        <f t="shared" si="0"/>
        <v>74.015</v>
      </c>
      <c r="L22" s="11" t="s">
        <v>63</v>
      </c>
      <c r="M22" s="11" t="str">
        <f>VLOOKUP(C22,'[1]随州'!$E$4:$Q$414,10,0)</f>
        <v>财务管理</v>
      </c>
      <c r="N22" s="13" t="s">
        <v>655</v>
      </c>
      <c r="O22" s="9"/>
      <c r="P22" s="2"/>
      <c r="Q22" s="2"/>
      <c r="R22" s="2"/>
      <c r="S22" s="2"/>
      <c r="T22" s="2"/>
    </row>
    <row r="23" spans="1:20" ht="25.5" customHeight="1">
      <c r="A23" s="11" t="s">
        <v>132</v>
      </c>
      <c r="B23" s="11" t="s">
        <v>133</v>
      </c>
      <c r="C23" s="11" t="s">
        <v>136</v>
      </c>
      <c r="D23" s="11" t="s">
        <v>24</v>
      </c>
      <c r="E23" s="11" t="s">
        <v>137</v>
      </c>
      <c r="F23" s="8">
        <v>48.8</v>
      </c>
      <c r="G23" s="8">
        <v>67</v>
      </c>
      <c r="H23" s="8">
        <v>0</v>
      </c>
      <c r="I23" s="8">
        <v>28.495</v>
      </c>
      <c r="J23" s="8">
        <v>85.7</v>
      </c>
      <c r="K23" s="8">
        <f t="shared" si="0"/>
        <v>71.345</v>
      </c>
      <c r="L23" s="11" t="s">
        <v>138</v>
      </c>
      <c r="M23" s="11" t="str">
        <f>VLOOKUP(C23,'[1]随州'!$E$4:$Q$414,10,0)</f>
        <v>思想政治教育</v>
      </c>
      <c r="N23" s="11" t="s">
        <v>139</v>
      </c>
      <c r="O23" s="13" t="s">
        <v>649</v>
      </c>
      <c r="P23" s="2"/>
      <c r="Q23" s="2"/>
      <c r="R23" s="2"/>
      <c r="S23" s="2"/>
      <c r="T23" s="2"/>
    </row>
    <row r="24" spans="1:20" ht="25.5" customHeight="1">
      <c r="A24" s="11" t="s">
        <v>140</v>
      </c>
      <c r="B24" s="11" t="s">
        <v>141</v>
      </c>
      <c r="C24" s="11" t="s">
        <v>142</v>
      </c>
      <c r="D24" s="11" t="s">
        <v>24</v>
      </c>
      <c r="E24" s="11" t="s">
        <v>143</v>
      </c>
      <c r="F24" s="8">
        <v>41.6</v>
      </c>
      <c r="G24" s="8">
        <v>55.5</v>
      </c>
      <c r="H24" s="8">
        <v>0</v>
      </c>
      <c r="I24" s="8">
        <v>23.9275</v>
      </c>
      <c r="J24" s="8">
        <v>82.3</v>
      </c>
      <c r="K24" s="8">
        <f t="shared" si="0"/>
        <v>65.0775</v>
      </c>
      <c r="L24" s="11" t="s">
        <v>144</v>
      </c>
      <c r="M24" s="11" t="str">
        <f>VLOOKUP(C24,'[1]随州'!$E$4:$Q$414,10,0)</f>
        <v>园林</v>
      </c>
      <c r="N24" s="11" t="s">
        <v>145</v>
      </c>
      <c r="O24" s="9"/>
      <c r="P24" s="2"/>
      <c r="Q24" s="2"/>
      <c r="R24" s="2"/>
      <c r="S24" s="2"/>
      <c r="T24" s="2"/>
    </row>
    <row r="25" spans="1:20" ht="25.5" customHeight="1">
      <c r="A25" s="8" t="s">
        <v>146</v>
      </c>
      <c r="B25" s="11" t="s">
        <v>147</v>
      </c>
      <c r="C25" s="11" t="s">
        <v>148</v>
      </c>
      <c r="D25" s="11" t="s">
        <v>24</v>
      </c>
      <c r="E25" s="11" t="s">
        <v>149</v>
      </c>
      <c r="F25" s="8">
        <v>69.6</v>
      </c>
      <c r="G25" s="8">
        <v>65</v>
      </c>
      <c r="H25" s="8">
        <v>0</v>
      </c>
      <c r="I25" s="8">
        <v>33.765</v>
      </c>
      <c r="J25" s="8">
        <v>87.5</v>
      </c>
      <c r="K25" s="8">
        <f t="shared" si="0"/>
        <v>77.515</v>
      </c>
      <c r="L25" s="11" t="s">
        <v>71</v>
      </c>
      <c r="M25" s="11" t="str">
        <f>VLOOKUP(C25,'[1]随州'!$E$4:$Q$414,10,0)</f>
        <v>应用化学</v>
      </c>
      <c r="N25" s="13" t="s">
        <v>656</v>
      </c>
      <c r="O25" s="9"/>
      <c r="P25" s="2"/>
      <c r="Q25" s="2"/>
      <c r="R25" s="2"/>
      <c r="S25" s="2"/>
      <c r="T25" s="2"/>
    </row>
    <row r="26" spans="1:20" ht="25.5" customHeight="1">
      <c r="A26" s="8" t="s">
        <v>146</v>
      </c>
      <c r="B26" s="11" t="s">
        <v>147</v>
      </c>
      <c r="C26" s="11" t="s">
        <v>150</v>
      </c>
      <c r="D26" s="11" t="s">
        <v>19</v>
      </c>
      <c r="E26" s="11" t="s">
        <v>151</v>
      </c>
      <c r="F26" s="8">
        <v>62.4</v>
      </c>
      <c r="G26" s="8">
        <v>72.5</v>
      </c>
      <c r="H26" s="8">
        <v>0</v>
      </c>
      <c r="I26" s="8">
        <v>33.4725</v>
      </c>
      <c r="J26" s="8">
        <v>86.1</v>
      </c>
      <c r="K26" s="8">
        <f aca="true" t="shared" si="1" ref="K26:K46">J26/2+I26</f>
        <v>76.5225</v>
      </c>
      <c r="L26" s="11" t="s">
        <v>106</v>
      </c>
      <c r="M26" s="11" t="str">
        <f>VLOOKUP(C26,'[1]随州'!$E$4:$Q$414,10,0)</f>
        <v>食品科学与工程</v>
      </c>
      <c r="N26" s="11" t="s">
        <v>152</v>
      </c>
      <c r="O26" s="9"/>
      <c r="P26" s="2"/>
      <c r="Q26" s="2"/>
      <c r="R26" s="2"/>
      <c r="S26" s="2"/>
      <c r="T26" s="2"/>
    </row>
    <row r="27" spans="1:20" ht="25.5" customHeight="1">
      <c r="A27" s="8" t="s">
        <v>146</v>
      </c>
      <c r="B27" s="11" t="s">
        <v>147</v>
      </c>
      <c r="C27" s="11" t="s">
        <v>153</v>
      </c>
      <c r="D27" s="11" t="s">
        <v>24</v>
      </c>
      <c r="E27" s="11" t="s">
        <v>154</v>
      </c>
      <c r="F27" s="8">
        <v>67.2</v>
      </c>
      <c r="G27" s="8">
        <v>60</v>
      </c>
      <c r="H27" s="8">
        <v>0</v>
      </c>
      <c r="I27" s="8">
        <v>31.98</v>
      </c>
      <c r="J27" s="8">
        <v>87.4</v>
      </c>
      <c r="K27" s="8">
        <f t="shared" si="1"/>
        <v>75.68</v>
      </c>
      <c r="L27" s="11" t="s">
        <v>155</v>
      </c>
      <c r="M27" s="11" t="str">
        <f>VLOOKUP(C27,'[1]随州'!$E$4:$Q$414,10,0)</f>
        <v>材料物理</v>
      </c>
      <c r="N27" s="13" t="s">
        <v>657</v>
      </c>
      <c r="O27" s="9"/>
      <c r="P27" s="2"/>
      <c r="Q27" s="2"/>
      <c r="R27" s="2"/>
      <c r="S27" s="2"/>
      <c r="T27" s="2"/>
    </row>
    <row r="28" spans="1:20" ht="25.5" customHeight="1">
      <c r="A28" s="11" t="s">
        <v>156</v>
      </c>
      <c r="B28" s="11" t="s">
        <v>157</v>
      </c>
      <c r="C28" s="11" t="s">
        <v>158</v>
      </c>
      <c r="D28" s="11" t="s">
        <v>19</v>
      </c>
      <c r="E28" s="11" t="s">
        <v>159</v>
      </c>
      <c r="F28" s="8">
        <v>60</v>
      </c>
      <c r="G28" s="8">
        <v>66.5</v>
      </c>
      <c r="H28" s="8">
        <v>0</v>
      </c>
      <c r="I28" s="8">
        <v>31.4625</v>
      </c>
      <c r="J28" s="8">
        <v>85.6</v>
      </c>
      <c r="K28" s="8">
        <f t="shared" si="1"/>
        <v>74.26249999999999</v>
      </c>
      <c r="L28" s="11" t="s">
        <v>23</v>
      </c>
      <c r="M28" s="11" t="str">
        <f>VLOOKUP(C28,'[1]随州'!$E$4:$Q$414,10,0)</f>
        <v>金融学</v>
      </c>
      <c r="N28" s="11" t="s">
        <v>160</v>
      </c>
      <c r="O28" s="9"/>
      <c r="P28" s="2"/>
      <c r="Q28" s="2"/>
      <c r="R28" s="2"/>
      <c r="S28" s="2"/>
      <c r="T28" s="2"/>
    </row>
    <row r="29" spans="1:20" ht="25.5" customHeight="1">
      <c r="A29" s="11" t="s">
        <v>162</v>
      </c>
      <c r="B29" s="11" t="s">
        <v>163</v>
      </c>
      <c r="C29" s="11" t="s">
        <v>164</v>
      </c>
      <c r="D29" s="11" t="s">
        <v>24</v>
      </c>
      <c r="E29" s="11" t="s">
        <v>165</v>
      </c>
      <c r="F29" s="8">
        <v>44.8</v>
      </c>
      <c r="G29" s="8">
        <v>57.5</v>
      </c>
      <c r="H29" s="8">
        <v>0</v>
      </c>
      <c r="I29" s="8">
        <v>25.2575</v>
      </c>
      <c r="J29" s="8">
        <v>79</v>
      </c>
      <c r="K29" s="8">
        <f t="shared" si="1"/>
        <v>64.7575</v>
      </c>
      <c r="L29" s="11" t="s">
        <v>166</v>
      </c>
      <c r="M29" s="11" t="str">
        <f>VLOOKUP(C29,'[1]随州'!$E$4:$Q$414,10,0)</f>
        <v>农学</v>
      </c>
      <c r="N29" s="11" t="s">
        <v>167</v>
      </c>
      <c r="O29" s="9"/>
      <c r="P29" s="2"/>
      <c r="Q29" s="2"/>
      <c r="R29" s="2"/>
      <c r="S29" s="2"/>
      <c r="T29" s="2"/>
    </row>
    <row r="30" spans="1:20" ht="25.5" customHeight="1">
      <c r="A30" s="11" t="s">
        <v>168</v>
      </c>
      <c r="B30" s="11" t="s">
        <v>169</v>
      </c>
      <c r="C30" s="11" t="s">
        <v>170</v>
      </c>
      <c r="D30" s="11" t="s">
        <v>19</v>
      </c>
      <c r="E30" s="11" t="s">
        <v>171</v>
      </c>
      <c r="F30" s="8">
        <v>60</v>
      </c>
      <c r="G30" s="8">
        <v>64.5</v>
      </c>
      <c r="H30" s="8">
        <v>0</v>
      </c>
      <c r="I30" s="8">
        <v>31.0125</v>
      </c>
      <c r="J30" s="8">
        <v>83</v>
      </c>
      <c r="K30" s="8">
        <f t="shared" si="1"/>
        <v>72.5125</v>
      </c>
      <c r="L30" s="11" t="s">
        <v>155</v>
      </c>
      <c r="M30" s="11" t="str">
        <f>VLOOKUP(C30,'[1]随州'!$E$4:$Q$414,10,0)</f>
        <v>生物工程</v>
      </c>
      <c r="N30" s="11" t="s">
        <v>172</v>
      </c>
      <c r="O30" s="9"/>
      <c r="P30" s="2"/>
      <c r="Q30" s="2"/>
      <c r="R30" s="2"/>
      <c r="S30" s="2"/>
      <c r="T30" s="2"/>
    </row>
    <row r="31" spans="1:20" ht="25.5" customHeight="1">
      <c r="A31" s="11" t="s">
        <v>173</v>
      </c>
      <c r="B31" s="11" t="s">
        <v>174</v>
      </c>
      <c r="C31" s="11" t="s">
        <v>175</v>
      </c>
      <c r="D31" s="11" t="s">
        <v>24</v>
      </c>
      <c r="E31" s="11" t="s">
        <v>176</v>
      </c>
      <c r="F31" s="8">
        <v>61.6</v>
      </c>
      <c r="G31" s="8">
        <v>62</v>
      </c>
      <c r="H31" s="8">
        <v>0</v>
      </c>
      <c r="I31" s="8">
        <v>30.89</v>
      </c>
      <c r="J31" s="8">
        <v>82.1</v>
      </c>
      <c r="K31" s="8">
        <f t="shared" si="1"/>
        <v>71.94</v>
      </c>
      <c r="L31" s="11" t="s">
        <v>88</v>
      </c>
      <c r="M31" s="11" t="str">
        <f>VLOOKUP(C31,'[1]随州'!$E$4:$Q$414,10,0)</f>
        <v>市场营销</v>
      </c>
      <c r="N31" s="11" t="s">
        <v>177</v>
      </c>
      <c r="O31" s="11" t="s">
        <v>178</v>
      </c>
      <c r="P31" s="2"/>
      <c r="Q31" s="2"/>
      <c r="R31" s="2"/>
      <c r="S31" s="2"/>
      <c r="T31" s="2"/>
    </row>
    <row r="32" spans="1:20" ht="25.5" customHeight="1">
      <c r="A32" s="11" t="s">
        <v>179</v>
      </c>
      <c r="B32" s="11" t="s">
        <v>180</v>
      </c>
      <c r="C32" s="11" t="s">
        <v>181</v>
      </c>
      <c r="D32" s="11" t="s">
        <v>24</v>
      </c>
      <c r="E32" s="11" t="s">
        <v>182</v>
      </c>
      <c r="F32" s="8">
        <v>53.6</v>
      </c>
      <c r="G32" s="8">
        <v>66.5</v>
      </c>
      <c r="H32" s="8">
        <v>0</v>
      </c>
      <c r="I32" s="8">
        <v>29.7025</v>
      </c>
      <c r="J32" s="8">
        <v>86</v>
      </c>
      <c r="K32" s="8">
        <f t="shared" si="1"/>
        <v>72.7025</v>
      </c>
      <c r="L32" s="11" t="s">
        <v>69</v>
      </c>
      <c r="M32" s="11" t="str">
        <f>VLOOKUP(C32,'[1]随州'!$E$4:$Q$414,10,0)</f>
        <v>园林</v>
      </c>
      <c r="N32" s="13" t="s">
        <v>658</v>
      </c>
      <c r="O32" s="8" t="s">
        <v>183</v>
      </c>
      <c r="P32" s="2"/>
      <c r="Q32" s="2"/>
      <c r="R32" s="2"/>
      <c r="S32" s="2"/>
      <c r="T32" s="2"/>
    </row>
    <row r="33" spans="1:20" ht="25.5" customHeight="1">
      <c r="A33" s="11" t="s">
        <v>184</v>
      </c>
      <c r="B33" s="11" t="s">
        <v>185</v>
      </c>
      <c r="C33" s="11" t="s">
        <v>186</v>
      </c>
      <c r="D33" s="11" t="s">
        <v>19</v>
      </c>
      <c r="E33" s="11" t="s">
        <v>187</v>
      </c>
      <c r="F33" s="8">
        <v>55.2</v>
      </c>
      <c r="G33" s="8">
        <v>64.5</v>
      </c>
      <c r="H33" s="8">
        <v>0</v>
      </c>
      <c r="I33" s="8">
        <v>29.6925</v>
      </c>
      <c r="J33" s="8">
        <v>82.4</v>
      </c>
      <c r="K33" s="8">
        <f t="shared" si="1"/>
        <v>70.8925</v>
      </c>
      <c r="L33" s="11" t="s">
        <v>188</v>
      </c>
      <c r="M33" s="11" t="str">
        <f>VLOOKUP(C33,'[1]随州'!$E$4:$Q$414,10,0)</f>
        <v>汉语言文学</v>
      </c>
      <c r="N33" s="11" t="s">
        <v>189</v>
      </c>
      <c r="O33" s="8"/>
      <c r="P33" s="2"/>
      <c r="Q33" s="2"/>
      <c r="R33" s="2"/>
      <c r="S33" s="2"/>
      <c r="T33" s="2"/>
    </row>
    <row r="34" spans="1:20" ht="25.5" customHeight="1">
      <c r="A34" s="11" t="s">
        <v>191</v>
      </c>
      <c r="B34" s="11" t="s">
        <v>192</v>
      </c>
      <c r="C34" s="11" t="s">
        <v>193</v>
      </c>
      <c r="D34" s="11" t="s">
        <v>24</v>
      </c>
      <c r="E34" s="11" t="s">
        <v>194</v>
      </c>
      <c r="F34" s="8">
        <v>69.6</v>
      </c>
      <c r="G34" s="8">
        <v>60.5</v>
      </c>
      <c r="H34" s="8">
        <v>0</v>
      </c>
      <c r="I34" s="8">
        <v>32.7525</v>
      </c>
      <c r="J34" s="8">
        <v>80.1</v>
      </c>
      <c r="K34" s="8">
        <f t="shared" si="1"/>
        <v>72.8025</v>
      </c>
      <c r="L34" s="11" t="s">
        <v>195</v>
      </c>
      <c r="M34" s="11" t="str">
        <f>VLOOKUP(C34,'[1]随州'!$E$4:$Q$414,10,0)</f>
        <v>行政管理</v>
      </c>
      <c r="N34" s="11" t="s">
        <v>196</v>
      </c>
      <c r="O34" s="9"/>
      <c r="P34" s="2"/>
      <c r="Q34" s="2"/>
      <c r="R34" s="2"/>
      <c r="S34" s="2"/>
      <c r="T34" s="2"/>
    </row>
    <row r="35" spans="1:20" ht="25.5" customHeight="1">
      <c r="A35" s="11" t="s">
        <v>197</v>
      </c>
      <c r="B35" s="11" t="s">
        <v>198</v>
      </c>
      <c r="C35" s="11" t="s">
        <v>199</v>
      </c>
      <c r="D35" s="11" t="s">
        <v>24</v>
      </c>
      <c r="E35" s="11" t="s">
        <v>200</v>
      </c>
      <c r="F35" s="8">
        <v>60.8</v>
      </c>
      <c r="G35" s="8">
        <v>65.5</v>
      </c>
      <c r="H35" s="8">
        <v>0</v>
      </c>
      <c r="I35" s="8">
        <v>31.4575</v>
      </c>
      <c r="J35" s="8">
        <v>85.2</v>
      </c>
      <c r="K35" s="8">
        <f t="shared" si="1"/>
        <v>74.0575</v>
      </c>
      <c r="L35" s="11" t="s">
        <v>201</v>
      </c>
      <c r="M35" s="11" t="str">
        <f>VLOOKUP(C35,'[1]随州'!$E$4:$Q$414,10,0)</f>
        <v>行政管理</v>
      </c>
      <c r="N35" s="14" t="s">
        <v>659</v>
      </c>
      <c r="O35" s="9"/>
      <c r="P35" s="2"/>
      <c r="Q35" s="2"/>
      <c r="R35" s="2"/>
      <c r="S35" s="2"/>
      <c r="T35" s="2"/>
    </row>
    <row r="36" spans="1:20" ht="25.5" customHeight="1">
      <c r="A36" s="11" t="s">
        <v>197</v>
      </c>
      <c r="B36" s="11" t="s">
        <v>198</v>
      </c>
      <c r="C36" s="11" t="s">
        <v>203</v>
      </c>
      <c r="D36" s="11" t="s">
        <v>19</v>
      </c>
      <c r="E36" s="11" t="s">
        <v>204</v>
      </c>
      <c r="F36" s="8">
        <v>56</v>
      </c>
      <c r="G36" s="8">
        <v>68</v>
      </c>
      <c r="H36" s="8">
        <v>0</v>
      </c>
      <c r="I36" s="8">
        <v>30.7</v>
      </c>
      <c r="J36" s="8">
        <v>81.2</v>
      </c>
      <c r="K36" s="8">
        <f t="shared" si="1"/>
        <v>71.3</v>
      </c>
      <c r="L36" s="11" t="s">
        <v>36</v>
      </c>
      <c r="M36" s="11" t="str">
        <f>VLOOKUP(C36,'[1]随州'!$E$4:$Q$414,10,0)</f>
        <v>汉语言文学</v>
      </c>
      <c r="N36" s="11" t="s">
        <v>205</v>
      </c>
      <c r="O36" s="20" t="s">
        <v>649</v>
      </c>
      <c r="P36" s="2"/>
      <c r="Q36" s="2"/>
      <c r="R36" s="2"/>
      <c r="S36" s="2"/>
      <c r="T36" s="2"/>
    </row>
    <row r="37" spans="1:20" ht="25.5" customHeight="1">
      <c r="A37" s="11" t="s">
        <v>206</v>
      </c>
      <c r="B37" s="11" t="s">
        <v>207</v>
      </c>
      <c r="C37" s="11" t="s">
        <v>208</v>
      </c>
      <c r="D37" s="11" t="s">
        <v>19</v>
      </c>
      <c r="E37" s="11" t="s">
        <v>209</v>
      </c>
      <c r="F37" s="8">
        <v>60</v>
      </c>
      <c r="G37" s="8">
        <v>68.5</v>
      </c>
      <c r="H37" s="8">
        <v>0</v>
      </c>
      <c r="I37" s="8">
        <v>31.9125</v>
      </c>
      <c r="J37" s="8">
        <v>85.58</v>
      </c>
      <c r="K37" s="8">
        <f t="shared" si="1"/>
        <v>74.7025</v>
      </c>
      <c r="L37" s="11" t="s">
        <v>210</v>
      </c>
      <c r="M37" s="11" t="str">
        <f>VLOOKUP(C37,'[1]随州'!$E$4:$Q$414,10,0)</f>
        <v>会计学</v>
      </c>
      <c r="N37" s="11" t="s">
        <v>211</v>
      </c>
      <c r="O37" s="9"/>
      <c r="P37" s="2"/>
      <c r="Q37" s="2"/>
      <c r="R37" s="2"/>
      <c r="S37" s="2"/>
      <c r="T37" s="2"/>
    </row>
    <row r="38" spans="1:20" ht="25.5" customHeight="1">
      <c r="A38" s="11" t="s">
        <v>206</v>
      </c>
      <c r="B38" s="11" t="s">
        <v>207</v>
      </c>
      <c r="C38" s="11" t="s">
        <v>212</v>
      </c>
      <c r="D38" s="11" t="s">
        <v>24</v>
      </c>
      <c r="E38" s="11" t="s">
        <v>213</v>
      </c>
      <c r="F38" s="8">
        <v>60.8</v>
      </c>
      <c r="G38" s="8">
        <v>67</v>
      </c>
      <c r="H38" s="8">
        <v>0</v>
      </c>
      <c r="I38" s="8">
        <v>31.795</v>
      </c>
      <c r="J38" s="8">
        <v>83.52</v>
      </c>
      <c r="K38" s="8">
        <f t="shared" si="1"/>
        <v>73.555</v>
      </c>
      <c r="L38" s="11" t="s">
        <v>214</v>
      </c>
      <c r="M38" s="11" t="str">
        <f>VLOOKUP(C38,'[1]随州'!$E$4:$Q$414,10,0)</f>
        <v>会计学</v>
      </c>
      <c r="N38" s="11" t="s">
        <v>215</v>
      </c>
      <c r="O38" s="9"/>
      <c r="P38" s="2"/>
      <c r="Q38" s="2"/>
      <c r="R38" s="2"/>
      <c r="S38" s="2"/>
      <c r="T38" s="2"/>
    </row>
    <row r="39" spans="1:20" ht="25.5" customHeight="1">
      <c r="A39" s="11" t="s">
        <v>216</v>
      </c>
      <c r="B39" s="11" t="s">
        <v>217</v>
      </c>
      <c r="C39" s="11" t="s">
        <v>218</v>
      </c>
      <c r="D39" s="11" t="s">
        <v>19</v>
      </c>
      <c r="E39" s="11" t="s">
        <v>219</v>
      </c>
      <c r="F39" s="8">
        <v>60</v>
      </c>
      <c r="G39" s="8">
        <v>60.5</v>
      </c>
      <c r="H39" s="8">
        <v>0</v>
      </c>
      <c r="I39" s="8">
        <v>30.1125</v>
      </c>
      <c r="J39" s="8">
        <v>87.5</v>
      </c>
      <c r="K39" s="8">
        <f t="shared" si="1"/>
        <v>73.8625</v>
      </c>
      <c r="L39" s="11" t="s">
        <v>220</v>
      </c>
      <c r="M39" s="11" t="str">
        <f>VLOOKUP(C39,'[1]随州'!$E$4:$Q$414,10,0)</f>
        <v>人力资源</v>
      </c>
      <c r="N39" s="11" t="s">
        <v>221</v>
      </c>
      <c r="O39" s="9"/>
      <c r="P39" s="2"/>
      <c r="Q39" s="2"/>
      <c r="R39" s="2"/>
      <c r="S39" s="2"/>
      <c r="T39" s="2"/>
    </row>
    <row r="40" spans="1:20" ht="25.5" customHeight="1">
      <c r="A40" s="11" t="s">
        <v>216</v>
      </c>
      <c r="B40" s="11" t="s">
        <v>217</v>
      </c>
      <c r="C40" s="11" t="s">
        <v>222</v>
      </c>
      <c r="D40" s="11" t="s">
        <v>19</v>
      </c>
      <c r="E40" s="11" t="s">
        <v>223</v>
      </c>
      <c r="F40" s="8">
        <v>64</v>
      </c>
      <c r="G40" s="8">
        <v>63.5</v>
      </c>
      <c r="H40" s="8">
        <v>0</v>
      </c>
      <c r="I40" s="8">
        <v>31.8875</v>
      </c>
      <c r="J40" s="8">
        <v>83.6</v>
      </c>
      <c r="K40" s="8">
        <f t="shared" si="1"/>
        <v>73.6875</v>
      </c>
      <c r="L40" s="11" t="s">
        <v>87</v>
      </c>
      <c r="M40" s="11" t="str">
        <f>VLOOKUP(C40,'[1]随州'!$E$4:$Q$414,10,0)</f>
        <v>公共事业管理</v>
      </c>
      <c r="N40" s="11" t="s">
        <v>224</v>
      </c>
      <c r="O40" s="9"/>
      <c r="P40" s="2"/>
      <c r="Q40" s="2"/>
      <c r="R40" s="2"/>
      <c r="S40" s="2"/>
      <c r="T40" s="2"/>
    </row>
    <row r="41" spans="1:20" ht="25.5" customHeight="1">
      <c r="A41" s="11" t="s">
        <v>226</v>
      </c>
      <c r="B41" s="11" t="s">
        <v>227</v>
      </c>
      <c r="C41" s="11" t="s">
        <v>228</v>
      </c>
      <c r="D41" s="11" t="s">
        <v>24</v>
      </c>
      <c r="E41" s="11" t="s">
        <v>229</v>
      </c>
      <c r="F41" s="8">
        <v>65.6</v>
      </c>
      <c r="G41" s="8">
        <v>62</v>
      </c>
      <c r="H41" s="8">
        <v>0</v>
      </c>
      <c r="I41" s="8">
        <v>31.99</v>
      </c>
      <c r="J41" s="8">
        <v>85.66</v>
      </c>
      <c r="K41" s="8">
        <f t="shared" si="1"/>
        <v>74.82</v>
      </c>
      <c r="L41" s="11" t="s">
        <v>230</v>
      </c>
      <c r="M41" s="11" t="str">
        <f>VLOOKUP(C41,'[1]随州'!$E$4:$Q$414,10,0)</f>
        <v>电子信息工程</v>
      </c>
      <c r="N41" s="11" t="s">
        <v>231</v>
      </c>
      <c r="O41" s="9"/>
      <c r="P41" s="2"/>
      <c r="Q41" s="2"/>
      <c r="R41" s="2"/>
      <c r="S41" s="2"/>
      <c r="T41" s="2"/>
    </row>
    <row r="42" spans="1:20" ht="25.5" customHeight="1">
      <c r="A42" s="11" t="s">
        <v>232</v>
      </c>
      <c r="B42" s="11" t="s">
        <v>233</v>
      </c>
      <c r="C42" s="11" t="s">
        <v>234</v>
      </c>
      <c r="D42" s="11" t="s">
        <v>19</v>
      </c>
      <c r="E42" s="11" t="s">
        <v>235</v>
      </c>
      <c r="F42" s="8">
        <v>63.2</v>
      </c>
      <c r="G42" s="8">
        <v>62.5</v>
      </c>
      <c r="H42" s="8">
        <v>0</v>
      </c>
      <c r="I42" s="8">
        <v>31.4425</v>
      </c>
      <c r="J42" s="8">
        <v>85.4</v>
      </c>
      <c r="K42" s="8">
        <f t="shared" si="1"/>
        <v>74.1425</v>
      </c>
      <c r="L42" s="11" t="s">
        <v>236</v>
      </c>
      <c r="M42" s="11" t="str">
        <f>VLOOKUP(C42,'[1]随州'!$E$4:$Q$414,10,0)</f>
        <v>公共事业管理</v>
      </c>
      <c r="N42" s="11" t="s">
        <v>237</v>
      </c>
      <c r="O42" s="9"/>
      <c r="P42" s="2"/>
      <c r="Q42" s="2"/>
      <c r="R42" s="2"/>
      <c r="S42" s="2"/>
      <c r="T42" s="2"/>
    </row>
    <row r="43" spans="1:20" s="19" customFormat="1" ht="25.5" customHeight="1">
      <c r="A43" s="15" t="s">
        <v>232</v>
      </c>
      <c r="B43" s="15" t="s">
        <v>238</v>
      </c>
      <c r="C43" s="15" t="s">
        <v>239</v>
      </c>
      <c r="D43" s="15" t="s">
        <v>19</v>
      </c>
      <c r="E43" s="15" t="s">
        <v>240</v>
      </c>
      <c r="F43" s="16">
        <v>44.8</v>
      </c>
      <c r="G43" s="16">
        <v>57.5</v>
      </c>
      <c r="H43" s="16">
        <v>0</v>
      </c>
      <c r="I43" s="16">
        <v>25.2575</v>
      </c>
      <c r="J43" s="16">
        <v>78.1</v>
      </c>
      <c r="K43" s="16">
        <f t="shared" si="1"/>
        <v>64.3075</v>
      </c>
      <c r="L43" s="15" t="s">
        <v>93</v>
      </c>
      <c r="M43" s="15" t="str">
        <f>VLOOKUP(C43,'[1]随州'!$E$4:$Q$414,10,0)</f>
        <v>信息资源管理</v>
      </c>
      <c r="N43" s="15" t="s">
        <v>132</v>
      </c>
      <c r="O43" s="17"/>
      <c r="P43" s="18"/>
      <c r="Q43" s="18"/>
      <c r="R43" s="18"/>
      <c r="S43" s="18"/>
      <c r="T43" s="18"/>
    </row>
    <row r="44" spans="1:20" s="4" customFormat="1" ht="25.5" customHeight="1">
      <c r="A44" s="11" t="s">
        <v>241</v>
      </c>
      <c r="B44" s="11" t="s">
        <v>242</v>
      </c>
      <c r="C44" s="11" t="s">
        <v>243</v>
      </c>
      <c r="D44" s="11" t="s">
        <v>19</v>
      </c>
      <c r="E44" s="11" t="s">
        <v>244</v>
      </c>
      <c r="F44" s="8">
        <v>63.2</v>
      </c>
      <c r="G44" s="8">
        <v>56.5</v>
      </c>
      <c r="H44" s="8">
        <v>0</v>
      </c>
      <c r="I44" s="8">
        <v>30.0925</v>
      </c>
      <c r="J44" s="8">
        <v>84.5</v>
      </c>
      <c r="K44" s="8">
        <f t="shared" si="1"/>
        <v>72.3425</v>
      </c>
      <c r="L44" s="11" t="s">
        <v>245</v>
      </c>
      <c r="M44" s="11" t="str">
        <f>VLOOKUP(C44,'[1]随州'!$E$4:$Q$414,10,0)</f>
        <v>临床医学</v>
      </c>
      <c r="N44" s="11" t="s">
        <v>22</v>
      </c>
      <c r="O44" s="9"/>
      <c r="P44" s="2"/>
      <c r="Q44" s="2"/>
      <c r="R44" s="2"/>
      <c r="S44" s="2"/>
      <c r="T44" s="2"/>
    </row>
    <row r="45" spans="1:20" ht="25.5" customHeight="1">
      <c r="A45" s="11" t="s">
        <v>246</v>
      </c>
      <c r="B45" s="11" t="s">
        <v>247</v>
      </c>
      <c r="C45" s="11" t="s">
        <v>248</v>
      </c>
      <c r="D45" s="11" t="s">
        <v>19</v>
      </c>
      <c r="E45" s="11" t="s">
        <v>249</v>
      </c>
      <c r="F45" s="8">
        <v>59.2</v>
      </c>
      <c r="G45" s="8">
        <v>66</v>
      </c>
      <c r="H45" s="8">
        <v>0</v>
      </c>
      <c r="I45" s="8">
        <v>31.13</v>
      </c>
      <c r="J45" s="8">
        <v>88.9</v>
      </c>
      <c r="K45" s="8">
        <f t="shared" si="1"/>
        <v>75.58</v>
      </c>
      <c r="L45" s="11" t="s">
        <v>210</v>
      </c>
      <c r="M45" s="11" t="str">
        <f>VLOOKUP(C45,'[1]随州'!$E$4:$Q$414,10,0)</f>
        <v>会计学</v>
      </c>
      <c r="N45" s="11" t="s">
        <v>22</v>
      </c>
      <c r="O45" s="9"/>
      <c r="P45" s="2"/>
      <c r="Q45" s="2"/>
      <c r="R45" s="2"/>
      <c r="S45" s="2"/>
      <c r="T45" s="2"/>
    </row>
    <row r="46" spans="1:20" ht="25.5" customHeight="1">
      <c r="A46" s="11" t="s">
        <v>250</v>
      </c>
      <c r="B46" s="11" t="s">
        <v>251</v>
      </c>
      <c r="C46" s="11" t="s">
        <v>252</v>
      </c>
      <c r="D46" s="11" t="s">
        <v>19</v>
      </c>
      <c r="E46" s="11" t="s">
        <v>253</v>
      </c>
      <c r="F46" s="8">
        <v>60.8</v>
      </c>
      <c r="G46" s="8">
        <v>61</v>
      </c>
      <c r="H46" s="8">
        <v>0</v>
      </c>
      <c r="I46" s="8">
        <v>30.445</v>
      </c>
      <c r="J46" s="8">
        <v>82.9</v>
      </c>
      <c r="K46" s="8">
        <f t="shared" si="1"/>
        <v>71.89500000000001</v>
      </c>
      <c r="L46" s="11" t="s">
        <v>254</v>
      </c>
      <c r="M46" s="11" t="str">
        <f>VLOOKUP(C46,'[1]随州'!$E$4:$Q$414,10,0)</f>
        <v>对外汉语</v>
      </c>
      <c r="N46" s="11" t="s">
        <v>22</v>
      </c>
      <c r="O46" s="9"/>
      <c r="P46" s="2"/>
      <c r="Q46" s="2"/>
      <c r="R46" s="2"/>
      <c r="S46" s="2"/>
      <c r="T46" s="2"/>
    </row>
    <row r="47" spans="1:20" ht="25.5" customHeight="1">
      <c r="A47" s="11" t="s">
        <v>256</v>
      </c>
      <c r="B47" s="11" t="s">
        <v>257</v>
      </c>
      <c r="C47" s="11" t="s">
        <v>258</v>
      </c>
      <c r="D47" s="11" t="s">
        <v>24</v>
      </c>
      <c r="E47" s="11" t="s">
        <v>259</v>
      </c>
      <c r="F47" s="8">
        <v>60</v>
      </c>
      <c r="G47" s="8">
        <v>66</v>
      </c>
      <c r="H47" s="8">
        <v>0</v>
      </c>
      <c r="I47" s="8">
        <v>31.35</v>
      </c>
      <c r="J47" s="8">
        <v>85.6</v>
      </c>
      <c r="K47" s="8">
        <f aca="true" t="shared" si="2" ref="K47:K68">J47/2+I47</f>
        <v>74.15</v>
      </c>
      <c r="L47" s="11" t="s">
        <v>36</v>
      </c>
      <c r="M47" s="11" t="str">
        <f>VLOOKUP(C47,'[1]随州'!$E$4:$Q$414,10,0)</f>
        <v>法学</v>
      </c>
      <c r="N47" s="11" t="s">
        <v>22</v>
      </c>
      <c r="O47" s="9"/>
      <c r="P47" s="2"/>
      <c r="Q47" s="2"/>
      <c r="R47" s="2"/>
      <c r="S47" s="2"/>
      <c r="T47" s="2"/>
    </row>
    <row r="48" spans="1:20" ht="25.5" customHeight="1">
      <c r="A48" s="11" t="s">
        <v>256</v>
      </c>
      <c r="B48" s="11" t="s">
        <v>257</v>
      </c>
      <c r="C48" s="11" t="s">
        <v>260</v>
      </c>
      <c r="D48" s="11" t="s">
        <v>24</v>
      </c>
      <c r="E48" s="11" t="s">
        <v>261</v>
      </c>
      <c r="F48" s="8">
        <v>61.6</v>
      </c>
      <c r="G48" s="8">
        <v>63</v>
      </c>
      <c r="H48" s="8">
        <v>0</v>
      </c>
      <c r="I48" s="8">
        <v>31.115</v>
      </c>
      <c r="J48" s="8">
        <v>81.44</v>
      </c>
      <c r="K48" s="8">
        <f t="shared" si="2"/>
        <v>71.835</v>
      </c>
      <c r="L48" s="11" t="s">
        <v>262</v>
      </c>
      <c r="M48" s="11" t="str">
        <f>VLOOKUP(C48,'[1]随州'!$E$4:$Q$414,10,0)</f>
        <v>计算机科学与技术</v>
      </c>
      <c r="N48" s="11" t="s">
        <v>22</v>
      </c>
      <c r="O48" s="9"/>
      <c r="P48" s="2"/>
      <c r="Q48" s="2"/>
      <c r="R48" s="2"/>
      <c r="S48" s="2"/>
      <c r="T48" s="2"/>
    </row>
    <row r="49" spans="1:20" ht="25.5" customHeight="1">
      <c r="A49" s="11" t="s">
        <v>256</v>
      </c>
      <c r="B49" s="11" t="s">
        <v>257</v>
      </c>
      <c r="C49" s="11" t="s">
        <v>263</v>
      </c>
      <c r="D49" s="11" t="s">
        <v>24</v>
      </c>
      <c r="E49" s="11" t="s">
        <v>264</v>
      </c>
      <c r="F49" s="8">
        <v>64.8</v>
      </c>
      <c r="G49" s="8">
        <v>54.5</v>
      </c>
      <c r="H49" s="8">
        <v>0</v>
      </c>
      <c r="I49" s="8">
        <v>30.0825</v>
      </c>
      <c r="J49" s="8">
        <v>82.62</v>
      </c>
      <c r="K49" s="8">
        <f t="shared" si="2"/>
        <v>71.3925</v>
      </c>
      <c r="L49" s="11" t="s">
        <v>265</v>
      </c>
      <c r="M49" s="11" t="str">
        <f>VLOOKUP(C49,'[1]随州'!$E$4:$Q$414,10,0)</f>
        <v>软件工程</v>
      </c>
      <c r="N49" s="11" t="s">
        <v>22</v>
      </c>
      <c r="O49" s="9"/>
      <c r="P49" s="2"/>
      <c r="Q49" s="2"/>
      <c r="R49" s="2"/>
      <c r="S49" s="2"/>
      <c r="T49" s="2"/>
    </row>
    <row r="50" spans="1:20" ht="25.5" customHeight="1">
      <c r="A50" s="11" t="s">
        <v>266</v>
      </c>
      <c r="B50" s="11" t="s">
        <v>267</v>
      </c>
      <c r="C50" s="11" t="s">
        <v>268</v>
      </c>
      <c r="D50" s="11" t="s">
        <v>19</v>
      </c>
      <c r="E50" s="11" t="s">
        <v>269</v>
      </c>
      <c r="F50" s="8">
        <v>49.6</v>
      </c>
      <c r="G50" s="8">
        <v>65.5</v>
      </c>
      <c r="H50" s="8">
        <v>0</v>
      </c>
      <c r="I50" s="8">
        <v>28.3775</v>
      </c>
      <c r="J50" s="8">
        <v>81</v>
      </c>
      <c r="K50" s="8">
        <f t="shared" si="2"/>
        <v>68.8775</v>
      </c>
      <c r="L50" s="11" t="s">
        <v>270</v>
      </c>
      <c r="M50" s="11" t="str">
        <f>VLOOKUP(C50,'[1]随州'!$E$4:$Q$414,10,0)</f>
        <v>汉语言文学</v>
      </c>
      <c r="N50" s="11" t="s">
        <v>271</v>
      </c>
      <c r="O50" s="9"/>
      <c r="P50" s="2"/>
      <c r="Q50" s="2"/>
      <c r="R50" s="2"/>
      <c r="S50" s="2"/>
      <c r="T50" s="2"/>
    </row>
    <row r="51" spans="1:20" ht="25.5" customHeight="1">
      <c r="A51" s="11" t="s">
        <v>272</v>
      </c>
      <c r="B51" s="11" t="s">
        <v>273</v>
      </c>
      <c r="C51" s="11" t="s">
        <v>274</v>
      </c>
      <c r="D51" s="11" t="s">
        <v>19</v>
      </c>
      <c r="E51" s="11" t="s">
        <v>275</v>
      </c>
      <c r="F51" s="8">
        <v>61.6</v>
      </c>
      <c r="G51" s="8">
        <v>72</v>
      </c>
      <c r="H51" s="8">
        <v>0</v>
      </c>
      <c r="I51" s="8">
        <v>33.14</v>
      </c>
      <c r="J51" s="8">
        <v>81.9</v>
      </c>
      <c r="K51" s="8">
        <f t="shared" si="2"/>
        <v>74.09</v>
      </c>
      <c r="L51" s="11" t="s">
        <v>276</v>
      </c>
      <c r="M51" s="11" t="str">
        <f>VLOOKUP(C51,'[1]随州'!$E$4:$Q$414,10,0)</f>
        <v>日语</v>
      </c>
      <c r="N51" s="11" t="s">
        <v>22</v>
      </c>
      <c r="O51" s="9"/>
      <c r="P51" s="2"/>
      <c r="Q51" s="2"/>
      <c r="R51" s="2"/>
      <c r="S51" s="2"/>
      <c r="T51" s="2"/>
    </row>
    <row r="52" spans="1:20" s="4" customFormat="1" ht="25.5" customHeight="1">
      <c r="A52" s="11" t="s">
        <v>278</v>
      </c>
      <c r="B52" s="11" t="s">
        <v>279</v>
      </c>
      <c r="C52" s="11" t="s">
        <v>280</v>
      </c>
      <c r="D52" s="11" t="s">
        <v>19</v>
      </c>
      <c r="E52" s="11" t="s">
        <v>281</v>
      </c>
      <c r="F52" s="8">
        <v>52.8</v>
      </c>
      <c r="G52" s="8">
        <v>56</v>
      </c>
      <c r="H52" s="8">
        <v>0</v>
      </c>
      <c r="I52" s="8">
        <v>27.12</v>
      </c>
      <c r="J52" s="8">
        <v>86.4</v>
      </c>
      <c r="K52" s="8">
        <f t="shared" si="2"/>
        <v>70.32000000000001</v>
      </c>
      <c r="L52" s="11" t="s">
        <v>43</v>
      </c>
      <c r="M52" s="11" t="str">
        <f>VLOOKUP(C52,'[1]随州'!$E$4:$Q$414,10,0)</f>
        <v>汉语</v>
      </c>
      <c r="N52" s="11" t="s">
        <v>282</v>
      </c>
      <c r="O52" s="9"/>
      <c r="P52" s="2"/>
      <c r="Q52" s="2"/>
      <c r="R52" s="2"/>
      <c r="S52" s="2"/>
      <c r="T52" s="2"/>
    </row>
    <row r="53" spans="1:20" ht="25.5" customHeight="1">
      <c r="A53" s="11" t="s">
        <v>284</v>
      </c>
      <c r="B53" s="11" t="s">
        <v>285</v>
      </c>
      <c r="C53" s="11" t="s">
        <v>286</v>
      </c>
      <c r="D53" s="11" t="s">
        <v>19</v>
      </c>
      <c r="E53" s="11" t="s">
        <v>287</v>
      </c>
      <c r="F53" s="8">
        <v>52</v>
      </c>
      <c r="G53" s="8">
        <v>69</v>
      </c>
      <c r="H53" s="8">
        <v>0</v>
      </c>
      <c r="I53" s="8">
        <v>29.825</v>
      </c>
      <c r="J53" s="8">
        <v>83.6</v>
      </c>
      <c r="K53" s="8">
        <f t="shared" si="2"/>
        <v>71.625</v>
      </c>
      <c r="L53" s="11" t="s">
        <v>63</v>
      </c>
      <c r="M53" s="11" t="str">
        <f>VLOOKUP(C53,'[1]随州'!$E$4:$Q$414,10,0)</f>
        <v>应用心理学</v>
      </c>
      <c r="N53" s="11" t="s">
        <v>22</v>
      </c>
      <c r="O53" s="9"/>
      <c r="P53" s="2"/>
      <c r="Q53" s="2"/>
      <c r="R53" s="2"/>
      <c r="S53" s="2"/>
      <c r="T53" s="2"/>
    </row>
    <row r="54" spans="1:20" ht="25.5" customHeight="1">
      <c r="A54" s="11" t="s">
        <v>288</v>
      </c>
      <c r="B54" s="11" t="s">
        <v>289</v>
      </c>
      <c r="C54" s="11" t="s">
        <v>290</v>
      </c>
      <c r="D54" s="11" t="s">
        <v>19</v>
      </c>
      <c r="E54" s="11" t="s">
        <v>291</v>
      </c>
      <c r="F54" s="8">
        <v>57.6</v>
      </c>
      <c r="G54" s="8">
        <v>68</v>
      </c>
      <c r="H54" s="8">
        <v>0</v>
      </c>
      <c r="I54" s="8">
        <v>31.14</v>
      </c>
      <c r="J54" s="8">
        <v>82.2</v>
      </c>
      <c r="K54" s="8">
        <f t="shared" si="2"/>
        <v>72.24000000000001</v>
      </c>
      <c r="L54" s="11" t="s">
        <v>225</v>
      </c>
      <c r="M54" s="11" t="str">
        <f>VLOOKUP(C54,'[1]随州'!$E$4:$Q$414,10,0)</f>
        <v>广告学</v>
      </c>
      <c r="N54" s="11" t="s">
        <v>292</v>
      </c>
      <c r="O54" s="9"/>
      <c r="P54" s="2"/>
      <c r="Q54" s="2"/>
      <c r="R54" s="2"/>
      <c r="S54" s="2"/>
      <c r="T54" s="2"/>
    </row>
    <row r="55" spans="1:20" ht="25.5" customHeight="1">
      <c r="A55" s="11" t="s">
        <v>293</v>
      </c>
      <c r="B55" s="11" t="s">
        <v>294</v>
      </c>
      <c r="C55" s="11" t="s">
        <v>295</v>
      </c>
      <c r="D55" s="11" t="s">
        <v>19</v>
      </c>
      <c r="E55" s="11" t="s">
        <v>296</v>
      </c>
      <c r="F55" s="8">
        <v>52</v>
      </c>
      <c r="G55" s="8">
        <v>67</v>
      </c>
      <c r="H55" s="8">
        <v>0</v>
      </c>
      <c r="I55" s="8">
        <v>29.375</v>
      </c>
      <c r="J55" s="8">
        <v>82.4</v>
      </c>
      <c r="K55" s="8">
        <f t="shared" si="2"/>
        <v>70.575</v>
      </c>
      <c r="L55" s="11" t="s">
        <v>36</v>
      </c>
      <c r="M55" s="11" t="str">
        <f>VLOOKUP(C55,'[1]随州'!$E$4:$Q$414,10,0)</f>
        <v>工商企业管理</v>
      </c>
      <c r="N55" s="11" t="s">
        <v>22</v>
      </c>
      <c r="O55" s="11" t="s">
        <v>297</v>
      </c>
      <c r="P55" s="2"/>
      <c r="Q55" s="2"/>
      <c r="R55" s="2"/>
      <c r="S55" s="2"/>
      <c r="T55" s="2"/>
    </row>
    <row r="56" spans="1:20" ht="25.5" customHeight="1">
      <c r="A56" s="11" t="s">
        <v>298</v>
      </c>
      <c r="B56" s="11" t="s">
        <v>299</v>
      </c>
      <c r="C56" s="11" t="s">
        <v>300</v>
      </c>
      <c r="D56" s="11" t="s">
        <v>19</v>
      </c>
      <c r="E56" s="11" t="s">
        <v>301</v>
      </c>
      <c r="F56" s="8">
        <v>49.6</v>
      </c>
      <c r="G56" s="8">
        <v>66</v>
      </c>
      <c r="H56" s="8">
        <v>0</v>
      </c>
      <c r="I56" s="8">
        <v>28.49</v>
      </c>
      <c r="J56" s="8">
        <v>79.3</v>
      </c>
      <c r="K56" s="8">
        <f t="shared" si="2"/>
        <v>68.14</v>
      </c>
      <c r="L56" s="11" t="s">
        <v>302</v>
      </c>
      <c r="M56" s="11" t="str">
        <f>VLOOKUP(C56,'[1]随州'!$E$4:$Q$414,10,0)</f>
        <v>法学</v>
      </c>
      <c r="N56" s="11" t="s">
        <v>303</v>
      </c>
      <c r="O56" s="9"/>
      <c r="P56" s="2"/>
      <c r="Q56" s="2"/>
      <c r="R56" s="2"/>
      <c r="S56" s="2"/>
      <c r="T56" s="2"/>
    </row>
    <row r="57" spans="1:20" ht="25.5" customHeight="1">
      <c r="A57" s="11" t="s">
        <v>304</v>
      </c>
      <c r="B57" s="11" t="s">
        <v>305</v>
      </c>
      <c r="C57" s="11" t="s">
        <v>306</v>
      </c>
      <c r="D57" s="11" t="s">
        <v>19</v>
      </c>
      <c r="E57" s="11" t="s">
        <v>307</v>
      </c>
      <c r="F57" s="8">
        <v>51.2</v>
      </c>
      <c r="G57" s="8">
        <v>66.5</v>
      </c>
      <c r="H57" s="8">
        <v>0</v>
      </c>
      <c r="I57" s="8">
        <v>29.0425</v>
      </c>
      <c r="J57" s="8">
        <v>84.5</v>
      </c>
      <c r="K57" s="8">
        <f t="shared" si="2"/>
        <v>71.2925</v>
      </c>
      <c r="L57" s="11" t="s">
        <v>210</v>
      </c>
      <c r="M57" s="11" t="str">
        <f>VLOOKUP(C57,'[1]随州'!$E$4:$Q$414,10,0)</f>
        <v>会计</v>
      </c>
      <c r="N57" s="11" t="s">
        <v>22</v>
      </c>
      <c r="O57" s="11" t="s">
        <v>297</v>
      </c>
      <c r="P57" s="2"/>
      <c r="Q57" s="2"/>
      <c r="R57" s="2"/>
      <c r="S57" s="2"/>
      <c r="T57" s="2"/>
    </row>
    <row r="58" spans="1:20" ht="25.5" customHeight="1">
      <c r="A58" s="11" t="s">
        <v>308</v>
      </c>
      <c r="B58" s="11" t="s">
        <v>309</v>
      </c>
      <c r="C58" s="11" t="s">
        <v>310</v>
      </c>
      <c r="D58" s="11" t="s">
        <v>19</v>
      </c>
      <c r="E58" s="11" t="s">
        <v>311</v>
      </c>
      <c r="F58" s="8">
        <v>53.6</v>
      </c>
      <c r="G58" s="8">
        <v>62.5</v>
      </c>
      <c r="H58" s="8">
        <v>0</v>
      </c>
      <c r="I58" s="8">
        <v>28.8025</v>
      </c>
      <c r="J58" s="8">
        <v>80.8</v>
      </c>
      <c r="K58" s="8">
        <f t="shared" si="2"/>
        <v>69.2025</v>
      </c>
      <c r="L58" s="11" t="s">
        <v>93</v>
      </c>
      <c r="M58" s="11" t="str">
        <f>VLOOKUP(C58,'[1]随州'!$E$4:$Q$414,10,0)</f>
        <v>行政管理</v>
      </c>
      <c r="N58" s="11" t="s">
        <v>22</v>
      </c>
      <c r="O58" s="11" t="s">
        <v>297</v>
      </c>
      <c r="P58" s="2"/>
      <c r="Q58" s="2"/>
      <c r="R58" s="2"/>
      <c r="S58" s="2"/>
      <c r="T58" s="2"/>
    </row>
    <row r="59" spans="1:20" ht="25.5" customHeight="1">
      <c r="A59" s="11" t="s">
        <v>312</v>
      </c>
      <c r="B59" s="11" t="s">
        <v>313</v>
      </c>
      <c r="C59" s="11" t="s">
        <v>314</v>
      </c>
      <c r="D59" s="11" t="s">
        <v>19</v>
      </c>
      <c r="E59" s="11" t="s">
        <v>315</v>
      </c>
      <c r="F59" s="8">
        <v>64.8</v>
      </c>
      <c r="G59" s="8">
        <v>68.5</v>
      </c>
      <c r="H59" s="8">
        <v>0</v>
      </c>
      <c r="I59" s="8">
        <v>33.2325</v>
      </c>
      <c r="J59" s="8">
        <v>85.4</v>
      </c>
      <c r="K59" s="8">
        <f t="shared" si="2"/>
        <v>75.9325</v>
      </c>
      <c r="L59" s="11" t="s">
        <v>138</v>
      </c>
      <c r="M59" s="8" t="str">
        <f>VLOOKUP(C59,'[1]随州'!$E$4:$Q$414,10,0)</f>
        <v>英语</v>
      </c>
      <c r="N59" s="8" t="s">
        <v>22</v>
      </c>
      <c r="O59" s="8"/>
      <c r="P59" s="2"/>
      <c r="Q59" s="2"/>
      <c r="R59" s="2"/>
      <c r="S59" s="2"/>
      <c r="T59" s="2"/>
    </row>
    <row r="60" spans="1:20" ht="25.5" customHeight="1">
      <c r="A60" s="11" t="s">
        <v>312</v>
      </c>
      <c r="B60" s="11" t="s">
        <v>313</v>
      </c>
      <c r="C60" s="11" t="s">
        <v>316</v>
      </c>
      <c r="D60" s="11" t="s">
        <v>19</v>
      </c>
      <c r="E60" s="11" t="s">
        <v>317</v>
      </c>
      <c r="F60" s="8">
        <v>56.8</v>
      </c>
      <c r="G60" s="8">
        <v>70.5</v>
      </c>
      <c r="H60" s="8">
        <v>0</v>
      </c>
      <c r="I60" s="8">
        <v>31.4825</v>
      </c>
      <c r="J60" s="8">
        <v>84.6</v>
      </c>
      <c r="K60" s="8">
        <f t="shared" si="2"/>
        <v>73.7825</v>
      </c>
      <c r="L60" s="11" t="s">
        <v>100</v>
      </c>
      <c r="M60" s="11" t="str">
        <f>VLOOKUP(C60,'[1]随州'!$E$4:$Q$414,10,0)</f>
        <v>英语</v>
      </c>
      <c r="N60" s="8" t="s">
        <v>22</v>
      </c>
      <c r="O60" s="8"/>
      <c r="P60" s="8"/>
      <c r="Q60" s="2"/>
      <c r="R60" s="2"/>
      <c r="S60" s="2"/>
      <c r="T60" s="2"/>
    </row>
    <row r="61" spans="1:20" ht="25.5" customHeight="1">
      <c r="A61" s="11" t="s">
        <v>318</v>
      </c>
      <c r="B61" s="11" t="s">
        <v>319</v>
      </c>
      <c r="C61" s="11" t="s">
        <v>320</v>
      </c>
      <c r="D61" s="11" t="s">
        <v>24</v>
      </c>
      <c r="E61" s="11" t="s">
        <v>321</v>
      </c>
      <c r="F61" s="8">
        <v>64.8</v>
      </c>
      <c r="G61" s="8">
        <v>60</v>
      </c>
      <c r="H61" s="8">
        <v>0</v>
      </c>
      <c r="I61" s="8">
        <v>31.32</v>
      </c>
      <c r="J61" s="8">
        <v>81</v>
      </c>
      <c r="K61" s="8">
        <f t="shared" si="2"/>
        <v>71.82</v>
      </c>
      <c r="L61" s="11" t="s">
        <v>322</v>
      </c>
      <c r="M61" s="11" t="str">
        <f>VLOOKUP(C61,'[1]随州'!$E$4:$Q$414,10,0)</f>
        <v>材料成型及控制工程</v>
      </c>
      <c r="N61" s="11" t="s">
        <v>283</v>
      </c>
      <c r="O61" s="9"/>
      <c r="P61" s="2"/>
      <c r="Q61" s="2"/>
      <c r="R61" s="2"/>
      <c r="S61" s="2"/>
      <c r="T61" s="2"/>
    </row>
    <row r="62" spans="1:20" ht="25.5" customHeight="1">
      <c r="A62" s="11" t="s">
        <v>323</v>
      </c>
      <c r="B62" s="11" t="s">
        <v>324</v>
      </c>
      <c r="C62" s="11" t="s">
        <v>325</v>
      </c>
      <c r="D62" s="11" t="s">
        <v>19</v>
      </c>
      <c r="E62" s="11" t="s">
        <v>326</v>
      </c>
      <c r="F62" s="8">
        <v>56.8</v>
      </c>
      <c r="G62" s="8">
        <v>62</v>
      </c>
      <c r="H62" s="8">
        <v>0</v>
      </c>
      <c r="I62" s="8">
        <v>29.57</v>
      </c>
      <c r="J62" s="8">
        <v>80.6</v>
      </c>
      <c r="K62" s="8">
        <f t="shared" si="2"/>
        <v>69.87</v>
      </c>
      <c r="L62" s="11" t="s">
        <v>277</v>
      </c>
      <c r="M62" s="11" t="str">
        <f>VLOOKUP(C62,'[1]随州'!$E$4:$Q$414,10,0)</f>
        <v>电子商务</v>
      </c>
      <c r="N62" s="11" t="s">
        <v>22</v>
      </c>
      <c r="O62" s="11" t="s">
        <v>297</v>
      </c>
      <c r="P62" s="2"/>
      <c r="Q62" s="2"/>
      <c r="R62" s="2"/>
      <c r="S62" s="2"/>
      <c r="T62" s="2"/>
    </row>
    <row r="63" spans="1:20" ht="25.5" customHeight="1">
      <c r="A63" s="11" t="s">
        <v>327</v>
      </c>
      <c r="B63" s="11" t="s">
        <v>328</v>
      </c>
      <c r="C63" s="11" t="s">
        <v>329</v>
      </c>
      <c r="D63" s="11" t="s">
        <v>24</v>
      </c>
      <c r="E63" s="11" t="s">
        <v>330</v>
      </c>
      <c r="F63" s="8">
        <v>70.4</v>
      </c>
      <c r="G63" s="8">
        <v>67.5</v>
      </c>
      <c r="H63" s="8">
        <v>0</v>
      </c>
      <c r="I63" s="8">
        <v>34.5475</v>
      </c>
      <c r="J63" s="8">
        <v>77.7</v>
      </c>
      <c r="K63" s="8">
        <f t="shared" si="2"/>
        <v>73.39750000000001</v>
      </c>
      <c r="L63" s="11" t="s">
        <v>93</v>
      </c>
      <c r="M63" s="11" t="str">
        <f>VLOOKUP(C63,'[1]随州'!$E$4:$Q$414,10,0)</f>
        <v>材料成型及控制工程</v>
      </c>
      <c r="N63" s="11" t="s">
        <v>331</v>
      </c>
      <c r="O63" s="11" t="s">
        <v>297</v>
      </c>
      <c r="P63" s="2"/>
      <c r="Q63" s="2"/>
      <c r="R63" s="2"/>
      <c r="S63" s="2"/>
      <c r="T63" s="2"/>
    </row>
    <row r="64" spans="1:20" ht="25.5" customHeight="1">
      <c r="A64" s="11" t="s">
        <v>332</v>
      </c>
      <c r="B64" s="11" t="s">
        <v>333</v>
      </c>
      <c r="C64" s="11" t="s">
        <v>334</v>
      </c>
      <c r="D64" s="11" t="s">
        <v>19</v>
      </c>
      <c r="E64" s="11" t="s">
        <v>335</v>
      </c>
      <c r="F64" s="8">
        <v>59.2</v>
      </c>
      <c r="G64" s="8">
        <v>62.5</v>
      </c>
      <c r="H64" s="8">
        <v>0</v>
      </c>
      <c r="I64" s="8">
        <v>30.3425</v>
      </c>
      <c r="J64" s="8">
        <v>83.2</v>
      </c>
      <c r="K64" s="8">
        <f t="shared" si="2"/>
        <v>71.9425</v>
      </c>
      <c r="L64" s="11" t="s">
        <v>131</v>
      </c>
      <c r="M64" s="11" t="str">
        <f>VLOOKUP(C64,'[1]随州'!$E$4:$Q$414,10,0)</f>
        <v>汉语言文学（对外方向）</v>
      </c>
      <c r="N64" s="11" t="s">
        <v>22</v>
      </c>
      <c r="O64" s="9"/>
      <c r="P64" s="2"/>
      <c r="Q64" s="2"/>
      <c r="R64" s="2"/>
      <c r="S64" s="2"/>
      <c r="T64" s="2"/>
    </row>
    <row r="65" spans="1:20" ht="25.5" customHeight="1">
      <c r="A65" s="11" t="s">
        <v>332</v>
      </c>
      <c r="B65" s="11" t="s">
        <v>333</v>
      </c>
      <c r="C65" s="11" t="s">
        <v>336</v>
      </c>
      <c r="D65" s="11" t="s">
        <v>24</v>
      </c>
      <c r="E65" s="11" t="s">
        <v>337</v>
      </c>
      <c r="F65" s="8">
        <v>60.8</v>
      </c>
      <c r="G65" s="8">
        <v>57</v>
      </c>
      <c r="H65" s="8">
        <v>0</v>
      </c>
      <c r="I65" s="8">
        <v>29.545</v>
      </c>
      <c r="J65" s="8">
        <v>84.7</v>
      </c>
      <c r="K65" s="8">
        <f t="shared" si="2"/>
        <v>71.89500000000001</v>
      </c>
      <c r="L65" s="11" t="s">
        <v>63</v>
      </c>
      <c r="M65" s="11" t="str">
        <f>VLOOKUP(C65,'[1]随州'!$E$4:$Q$414,10,0)</f>
        <v>广播电视新闻学</v>
      </c>
      <c r="N65" s="11" t="s">
        <v>22</v>
      </c>
      <c r="O65" s="9"/>
      <c r="P65" s="2"/>
      <c r="Q65" s="2"/>
      <c r="R65" s="2"/>
      <c r="S65" s="2"/>
      <c r="T65" s="2"/>
    </row>
    <row r="66" spans="1:20" ht="25.5" customHeight="1">
      <c r="A66" s="11" t="s">
        <v>332</v>
      </c>
      <c r="B66" s="11" t="s">
        <v>333</v>
      </c>
      <c r="C66" s="11" t="s">
        <v>338</v>
      </c>
      <c r="D66" s="11" t="s">
        <v>19</v>
      </c>
      <c r="E66" s="11" t="s">
        <v>339</v>
      </c>
      <c r="F66" s="8">
        <v>64</v>
      </c>
      <c r="G66" s="8">
        <v>57</v>
      </c>
      <c r="H66" s="8">
        <v>0</v>
      </c>
      <c r="I66" s="8">
        <v>30.425</v>
      </c>
      <c r="J66" s="8">
        <v>82.6</v>
      </c>
      <c r="K66" s="8">
        <f t="shared" si="2"/>
        <v>71.725</v>
      </c>
      <c r="L66" s="11" t="s">
        <v>57</v>
      </c>
      <c r="M66" s="11" t="str">
        <f>VLOOKUP(C66,'[1]随州'!$E$4:$Q$414,10,0)</f>
        <v>汉语言文学（涉外文秘）</v>
      </c>
      <c r="N66" s="11" t="s">
        <v>22</v>
      </c>
      <c r="O66" s="9"/>
      <c r="P66" s="2"/>
      <c r="Q66" s="2"/>
      <c r="R66" s="2"/>
      <c r="S66" s="2"/>
      <c r="T66" s="2"/>
    </row>
    <row r="67" spans="1:20" ht="25.5" customHeight="1">
      <c r="A67" s="11" t="s">
        <v>332</v>
      </c>
      <c r="B67" s="11" t="s">
        <v>340</v>
      </c>
      <c r="C67" s="11" t="s">
        <v>341</v>
      </c>
      <c r="D67" s="11" t="s">
        <v>24</v>
      </c>
      <c r="E67" s="11" t="s">
        <v>342</v>
      </c>
      <c r="F67" s="8">
        <v>64</v>
      </c>
      <c r="G67" s="8">
        <v>62</v>
      </c>
      <c r="H67" s="8">
        <v>0</v>
      </c>
      <c r="I67" s="8">
        <v>31.55</v>
      </c>
      <c r="J67" s="8">
        <v>84.2</v>
      </c>
      <c r="K67" s="8">
        <f t="shared" si="2"/>
        <v>73.65</v>
      </c>
      <c r="L67" s="11" t="s">
        <v>26</v>
      </c>
      <c r="M67" s="11" t="str">
        <f>VLOOKUP(C67,'[1]随州'!$E$4:$Q$414,10,0)</f>
        <v>社会工作</v>
      </c>
      <c r="N67" s="11" t="s">
        <v>343</v>
      </c>
      <c r="O67" s="11" t="s">
        <v>135</v>
      </c>
      <c r="P67" s="2"/>
      <c r="Q67" s="2"/>
      <c r="R67" s="2"/>
      <c r="S67" s="2"/>
      <c r="T67" s="2"/>
    </row>
    <row r="68" spans="1:20" ht="25.5" customHeight="1">
      <c r="A68" s="11" t="s">
        <v>332</v>
      </c>
      <c r="B68" s="11" t="s">
        <v>340</v>
      </c>
      <c r="C68" s="11" t="s">
        <v>344</v>
      </c>
      <c r="D68" s="11" t="s">
        <v>24</v>
      </c>
      <c r="E68" s="11" t="s">
        <v>345</v>
      </c>
      <c r="F68" s="8">
        <v>58.4</v>
      </c>
      <c r="G68" s="8">
        <v>68.5</v>
      </c>
      <c r="H68" s="8">
        <v>0</v>
      </c>
      <c r="I68" s="8">
        <v>31.4725</v>
      </c>
      <c r="J68" s="8">
        <v>83</v>
      </c>
      <c r="K68" s="8">
        <f t="shared" si="2"/>
        <v>72.9725</v>
      </c>
      <c r="L68" s="11" t="s">
        <v>121</v>
      </c>
      <c r="M68" s="11" t="str">
        <f>VLOOKUP(C68,'[1]随州'!$E$4:$Q$414,10,0)</f>
        <v>电气工程及其自动化专业</v>
      </c>
      <c r="N68" s="11" t="s">
        <v>346</v>
      </c>
      <c r="O68" s="11" t="s">
        <v>135</v>
      </c>
      <c r="P68" s="2"/>
      <c r="Q68" s="2"/>
      <c r="R68" s="2"/>
      <c r="S68" s="2"/>
      <c r="T68" s="2"/>
    </row>
    <row r="69" spans="1:20" ht="25.5" customHeight="1">
      <c r="A69" s="11" t="s">
        <v>332</v>
      </c>
      <c r="B69" s="11" t="s">
        <v>340</v>
      </c>
      <c r="C69" s="11" t="s">
        <v>347</v>
      </c>
      <c r="D69" s="11" t="s">
        <v>24</v>
      </c>
      <c r="E69" s="11" t="s">
        <v>348</v>
      </c>
      <c r="F69" s="8">
        <v>55.2</v>
      </c>
      <c r="G69" s="8">
        <v>63.5</v>
      </c>
      <c r="H69" s="8">
        <v>0</v>
      </c>
      <c r="I69" s="8">
        <v>29.4675</v>
      </c>
      <c r="J69" s="8">
        <v>81.5</v>
      </c>
      <c r="K69" s="8">
        <f aca="true" t="shared" si="3" ref="K69:K88">J69/2+I69</f>
        <v>70.2175</v>
      </c>
      <c r="L69" s="11" t="s">
        <v>43</v>
      </c>
      <c r="M69" s="11" t="str">
        <f>VLOOKUP(C69,'[1]随州'!$E$4:$Q$414,10,0)</f>
        <v>国际经济与贸易</v>
      </c>
      <c r="N69" s="11" t="s">
        <v>349</v>
      </c>
      <c r="O69" s="11" t="s">
        <v>135</v>
      </c>
      <c r="P69" s="2"/>
      <c r="Q69" s="2"/>
      <c r="R69" s="2"/>
      <c r="S69" s="2"/>
      <c r="T69" s="2"/>
    </row>
    <row r="70" spans="1:20" ht="25.5" customHeight="1">
      <c r="A70" s="11" t="s">
        <v>332</v>
      </c>
      <c r="B70" s="11" t="s">
        <v>350</v>
      </c>
      <c r="C70" s="11" t="s">
        <v>351</v>
      </c>
      <c r="D70" s="11" t="s">
        <v>24</v>
      </c>
      <c r="E70" s="11" t="s">
        <v>352</v>
      </c>
      <c r="F70" s="8">
        <v>65.6</v>
      </c>
      <c r="G70" s="8">
        <v>64</v>
      </c>
      <c r="H70" s="8">
        <v>0</v>
      </c>
      <c r="I70" s="8">
        <v>32.44</v>
      </c>
      <c r="J70" s="8">
        <v>84.5</v>
      </c>
      <c r="K70" s="8">
        <f t="shared" si="3"/>
        <v>74.69</v>
      </c>
      <c r="L70" s="11" t="s">
        <v>202</v>
      </c>
      <c r="M70" s="11" t="str">
        <f>VLOOKUP(C70,'[1]随州'!$E$4:$Q$414,10,0)</f>
        <v>教育技术学</v>
      </c>
      <c r="N70" s="11" t="s">
        <v>22</v>
      </c>
      <c r="O70" s="11" t="s">
        <v>135</v>
      </c>
      <c r="P70" s="2"/>
      <c r="Q70" s="2"/>
      <c r="R70" s="2"/>
      <c r="S70" s="2"/>
      <c r="T70" s="2"/>
    </row>
    <row r="71" spans="1:20" ht="25.5" customHeight="1">
      <c r="A71" s="11" t="s">
        <v>332</v>
      </c>
      <c r="B71" s="11" t="s">
        <v>350</v>
      </c>
      <c r="C71" s="11" t="s">
        <v>353</v>
      </c>
      <c r="D71" s="11" t="s">
        <v>19</v>
      </c>
      <c r="E71" s="11" t="s">
        <v>354</v>
      </c>
      <c r="F71" s="8">
        <v>60.8</v>
      </c>
      <c r="G71" s="8">
        <v>63.5</v>
      </c>
      <c r="H71" s="8">
        <v>0</v>
      </c>
      <c r="I71" s="8">
        <v>31.0075</v>
      </c>
      <c r="J71" s="8">
        <v>85</v>
      </c>
      <c r="K71" s="8">
        <f t="shared" si="3"/>
        <v>73.5075</v>
      </c>
      <c r="L71" s="11" t="s">
        <v>355</v>
      </c>
      <c r="M71" s="11" t="str">
        <f>VLOOKUP(C71,'[1]随州'!$E$4:$Q$414,10,0)</f>
        <v>国际商务</v>
      </c>
      <c r="N71" s="11" t="s">
        <v>22</v>
      </c>
      <c r="O71" s="11" t="s">
        <v>135</v>
      </c>
      <c r="P71" s="2"/>
      <c r="Q71" s="2"/>
      <c r="R71" s="2"/>
      <c r="S71" s="2"/>
      <c r="T71" s="2"/>
    </row>
    <row r="72" spans="1:20" ht="25.5" customHeight="1">
      <c r="A72" s="11" t="s">
        <v>332</v>
      </c>
      <c r="B72" s="11" t="s">
        <v>350</v>
      </c>
      <c r="C72" s="11" t="s">
        <v>356</v>
      </c>
      <c r="D72" s="11" t="s">
        <v>19</v>
      </c>
      <c r="E72" s="11" t="s">
        <v>357</v>
      </c>
      <c r="F72" s="8">
        <v>68</v>
      </c>
      <c r="G72" s="8">
        <v>59.5</v>
      </c>
      <c r="H72" s="8">
        <v>0</v>
      </c>
      <c r="I72" s="8">
        <v>32.0875</v>
      </c>
      <c r="J72" s="8">
        <v>81.9</v>
      </c>
      <c r="K72" s="8">
        <f t="shared" si="3"/>
        <v>73.0375</v>
      </c>
      <c r="L72" s="11" t="s">
        <v>358</v>
      </c>
      <c r="M72" s="11" t="str">
        <f>VLOOKUP(C72,'[1]随州'!$E$4:$Q$414,10,0)</f>
        <v>金融学</v>
      </c>
      <c r="N72" s="11" t="s">
        <v>22</v>
      </c>
      <c r="O72" s="11" t="s">
        <v>135</v>
      </c>
      <c r="P72" s="2"/>
      <c r="Q72" s="2"/>
      <c r="R72" s="2"/>
      <c r="S72" s="2"/>
      <c r="T72" s="2"/>
    </row>
    <row r="73" spans="1:20" s="3" customFormat="1" ht="25.5" customHeight="1">
      <c r="A73" s="11" t="s">
        <v>359</v>
      </c>
      <c r="B73" s="11" t="s">
        <v>360</v>
      </c>
      <c r="C73" s="11" t="s">
        <v>361</v>
      </c>
      <c r="D73" s="11" t="s">
        <v>19</v>
      </c>
      <c r="E73" s="11" t="s">
        <v>362</v>
      </c>
      <c r="F73" s="8">
        <v>64.8</v>
      </c>
      <c r="G73" s="8">
        <v>61</v>
      </c>
      <c r="H73" s="8">
        <v>0</v>
      </c>
      <c r="I73" s="8">
        <v>31.545</v>
      </c>
      <c r="J73" s="8">
        <v>81.6</v>
      </c>
      <c r="K73" s="8">
        <f t="shared" si="3"/>
        <v>72.345</v>
      </c>
      <c r="L73" s="11" t="s">
        <v>363</v>
      </c>
      <c r="M73" s="11" t="str">
        <f>VLOOKUP(C73,'[1]随州'!$E$4:$Q$414,10,0)</f>
        <v>都市管理</v>
      </c>
      <c r="N73" s="11" t="s">
        <v>22</v>
      </c>
      <c r="O73" s="9"/>
      <c r="P73" s="2"/>
      <c r="Q73" s="2"/>
      <c r="R73" s="2"/>
      <c r="S73" s="2"/>
      <c r="T73" s="2"/>
    </row>
    <row r="74" spans="1:20" ht="25.5" customHeight="1">
      <c r="A74" s="11" t="s">
        <v>364</v>
      </c>
      <c r="B74" s="11" t="s">
        <v>365</v>
      </c>
      <c r="C74" s="11" t="s">
        <v>366</v>
      </c>
      <c r="D74" s="11" t="s">
        <v>24</v>
      </c>
      <c r="E74" s="11" t="s">
        <v>367</v>
      </c>
      <c r="F74" s="8">
        <v>61.6</v>
      </c>
      <c r="G74" s="8">
        <v>60.5</v>
      </c>
      <c r="H74" s="8">
        <v>0</v>
      </c>
      <c r="I74" s="8">
        <v>30.5525</v>
      </c>
      <c r="J74" s="8">
        <v>81.5</v>
      </c>
      <c r="K74" s="8">
        <f t="shared" si="3"/>
        <v>71.3025</v>
      </c>
      <c r="L74" s="11" t="s">
        <v>368</v>
      </c>
      <c r="M74" s="11" t="str">
        <f>VLOOKUP(C74,'[1]随州'!$E$4:$Q$414,10,0)</f>
        <v>新闻学</v>
      </c>
      <c r="N74" s="11" t="s">
        <v>22</v>
      </c>
      <c r="O74" s="9"/>
      <c r="P74" s="2"/>
      <c r="Q74" s="2"/>
      <c r="R74" s="2"/>
      <c r="S74" s="2"/>
      <c r="T74" s="2"/>
    </row>
    <row r="75" spans="1:20" ht="25.5" customHeight="1">
      <c r="A75" s="11" t="s">
        <v>369</v>
      </c>
      <c r="B75" s="11" t="s">
        <v>370</v>
      </c>
      <c r="C75" s="11" t="s">
        <v>371</v>
      </c>
      <c r="D75" s="11" t="s">
        <v>19</v>
      </c>
      <c r="E75" s="11" t="s">
        <v>372</v>
      </c>
      <c r="F75" s="8">
        <v>64</v>
      </c>
      <c r="G75" s="8">
        <v>72</v>
      </c>
      <c r="H75" s="8">
        <v>0</v>
      </c>
      <c r="I75" s="8">
        <v>33.8</v>
      </c>
      <c r="J75" s="8">
        <v>84.3</v>
      </c>
      <c r="K75" s="8">
        <f t="shared" si="3"/>
        <v>75.94999999999999</v>
      </c>
      <c r="L75" s="11" t="s">
        <v>220</v>
      </c>
      <c r="M75" s="11" t="str">
        <f>VLOOKUP(C75,'[1]随州'!$E$4:$Q$414,10,0)</f>
        <v>朝鲜语</v>
      </c>
      <c r="N75" s="11" t="s">
        <v>22</v>
      </c>
      <c r="O75" s="9"/>
      <c r="P75" s="2"/>
      <c r="Q75" s="2"/>
      <c r="R75" s="2"/>
      <c r="S75" s="2"/>
      <c r="T75" s="2"/>
    </row>
    <row r="76" spans="1:20" ht="25.5" customHeight="1">
      <c r="A76" s="11" t="s">
        <v>373</v>
      </c>
      <c r="B76" s="11" t="s">
        <v>374</v>
      </c>
      <c r="C76" s="11" t="s">
        <v>375</v>
      </c>
      <c r="D76" s="11" t="s">
        <v>19</v>
      </c>
      <c r="E76" s="11" t="s">
        <v>376</v>
      </c>
      <c r="F76" s="8">
        <v>57.6</v>
      </c>
      <c r="G76" s="8">
        <v>70.5</v>
      </c>
      <c r="H76" s="8">
        <v>0</v>
      </c>
      <c r="I76" s="8">
        <v>31.7025</v>
      </c>
      <c r="J76" s="8">
        <v>87.3</v>
      </c>
      <c r="K76" s="8">
        <f t="shared" si="3"/>
        <v>75.35249999999999</v>
      </c>
      <c r="L76" s="11" t="s">
        <v>69</v>
      </c>
      <c r="M76" s="11" t="str">
        <f>VLOOKUP(C76,'[1]随州'!$E$4:$Q$414,10,0)</f>
        <v>财务管理</v>
      </c>
      <c r="N76" s="11" t="s">
        <v>22</v>
      </c>
      <c r="O76" s="9"/>
      <c r="P76" s="2"/>
      <c r="Q76" s="2"/>
      <c r="R76" s="2"/>
      <c r="S76" s="2"/>
      <c r="T76" s="2"/>
    </row>
    <row r="77" spans="1:20" ht="25.5" customHeight="1">
      <c r="A77" s="11" t="s">
        <v>373</v>
      </c>
      <c r="B77" s="11" t="s">
        <v>374</v>
      </c>
      <c r="C77" s="11" t="s">
        <v>377</v>
      </c>
      <c r="D77" s="11" t="s">
        <v>19</v>
      </c>
      <c r="E77" s="11" t="s">
        <v>378</v>
      </c>
      <c r="F77" s="8">
        <v>58.4</v>
      </c>
      <c r="G77" s="8">
        <v>66.5</v>
      </c>
      <c r="H77" s="8">
        <v>0</v>
      </c>
      <c r="I77" s="8">
        <v>31.0225</v>
      </c>
      <c r="J77" s="8">
        <v>85.92</v>
      </c>
      <c r="K77" s="8">
        <f t="shared" si="3"/>
        <v>73.9825</v>
      </c>
      <c r="L77" s="11" t="s">
        <v>379</v>
      </c>
      <c r="M77" s="11" t="str">
        <f>VLOOKUP(C77,'[1]随州'!$E$4:$Q$414,10,0)</f>
        <v>工程管理</v>
      </c>
      <c r="N77" s="11" t="s">
        <v>22</v>
      </c>
      <c r="O77" s="9"/>
      <c r="P77" s="2"/>
      <c r="Q77" s="2"/>
      <c r="R77" s="2"/>
      <c r="S77" s="2"/>
      <c r="T77" s="2"/>
    </row>
    <row r="78" spans="1:20" s="3" customFormat="1" ht="25.5" customHeight="1">
      <c r="A78" s="13" t="s">
        <v>628</v>
      </c>
      <c r="B78" s="13" t="s">
        <v>629</v>
      </c>
      <c r="C78" s="13" t="s">
        <v>627</v>
      </c>
      <c r="D78" s="11" t="s">
        <v>19</v>
      </c>
      <c r="E78" s="11" t="s">
        <v>380</v>
      </c>
      <c r="F78" s="8">
        <v>63.2</v>
      </c>
      <c r="G78" s="8">
        <v>66</v>
      </c>
      <c r="H78" s="8">
        <v>0</v>
      </c>
      <c r="I78" s="8">
        <v>32.23</v>
      </c>
      <c r="J78" s="8">
        <v>84.4</v>
      </c>
      <c r="K78" s="8">
        <f t="shared" si="3"/>
        <v>74.43</v>
      </c>
      <c r="L78" s="11" t="s">
        <v>210</v>
      </c>
      <c r="M78" s="11" t="str">
        <f>VLOOKUP(C78,'[1]随州'!$E$4:$Q$414,10,0)</f>
        <v>会计学</v>
      </c>
      <c r="N78" s="11" t="s">
        <v>22</v>
      </c>
      <c r="O78" s="9" t="s">
        <v>381</v>
      </c>
      <c r="P78" s="2"/>
      <c r="Q78" s="2"/>
      <c r="R78" s="2"/>
      <c r="S78" s="2"/>
      <c r="T78" s="2"/>
    </row>
    <row r="79" spans="1:20" s="4" customFormat="1" ht="25.5" customHeight="1">
      <c r="A79" s="11" t="s">
        <v>382</v>
      </c>
      <c r="B79" s="11" t="s">
        <v>383</v>
      </c>
      <c r="C79" s="11" t="s">
        <v>384</v>
      </c>
      <c r="D79" s="11" t="s">
        <v>24</v>
      </c>
      <c r="E79" s="11" t="s">
        <v>385</v>
      </c>
      <c r="F79" s="8">
        <v>56</v>
      </c>
      <c r="G79" s="8">
        <v>57.5</v>
      </c>
      <c r="H79" s="8">
        <v>0</v>
      </c>
      <c r="I79" s="8">
        <v>28.3375</v>
      </c>
      <c r="J79" s="8">
        <v>76.6</v>
      </c>
      <c r="K79" s="8">
        <f t="shared" si="3"/>
        <v>66.63749999999999</v>
      </c>
      <c r="L79" s="11" t="s">
        <v>87</v>
      </c>
      <c r="M79" s="11" t="str">
        <f>VLOOKUP(C79,'[1]随州'!$E$4:$Q$414,10,0)</f>
        <v>法学</v>
      </c>
      <c r="N79" s="11" t="s">
        <v>386</v>
      </c>
      <c r="O79" s="20" t="s">
        <v>650</v>
      </c>
      <c r="P79" s="2"/>
      <c r="Q79" s="2"/>
      <c r="R79" s="2"/>
      <c r="S79" s="2"/>
      <c r="T79" s="2"/>
    </row>
    <row r="80" spans="1:20" ht="25.5" customHeight="1">
      <c r="A80" s="11" t="s">
        <v>388</v>
      </c>
      <c r="B80" s="11" t="s">
        <v>389</v>
      </c>
      <c r="C80" s="11" t="s">
        <v>390</v>
      </c>
      <c r="D80" s="11" t="s">
        <v>19</v>
      </c>
      <c r="E80" s="11" t="s">
        <v>391</v>
      </c>
      <c r="F80" s="8">
        <v>60.8</v>
      </c>
      <c r="G80" s="8">
        <v>61</v>
      </c>
      <c r="H80" s="8">
        <v>0</v>
      </c>
      <c r="I80" s="8">
        <v>30.445</v>
      </c>
      <c r="J80" s="8">
        <v>86.16</v>
      </c>
      <c r="K80" s="8">
        <f t="shared" si="3"/>
        <v>73.525</v>
      </c>
      <c r="L80" s="11" t="s">
        <v>88</v>
      </c>
      <c r="M80" s="11" t="str">
        <f>VLOOKUP(C80,'[1]随州'!$E$4:$Q$414,10,0)</f>
        <v>新闻学</v>
      </c>
      <c r="N80" s="11" t="s">
        <v>392</v>
      </c>
      <c r="O80" s="9"/>
      <c r="P80" s="2"/>
      <c r="Q80" s="2"/>
      <c r="R80" s="2"/>
      <c r="S80" s="2"/>
      <c r="T80" s="2"/>
    </row>
    <row r="81" spans="1:20" s="4" customFormat="1" ht="25.5" customHeight="1">
      <c r="A81" s="11" t="s">
        <v>388</v>
      </c>
      <c r="B81" s="11" t="s">
        <v>393</v>
      </c>
      <c r="C81" s="11" t="s">
        <v>394</v>
      </c>
      <c r="D81" s="11" t="s">
        <v>24</v>
      </c>
      <c r="E81" s="11" t="s">
        <v>395</v>
      </c>
      <c r="F81" s="8">
        <v>57.6</v>
      </c>
      <c r="G81" s="8">
        <v>51</v>
      </c>
      <c r="H81" s="8">
        <v>0</v>
      </c>
      <c r="I81" s="8">
        <v>27.315</v>
      </c>
      <c r="J81" s="8">
        <v>81.3</v>
      </c>
      <c r="K81" s="8">
        <f t="shared" si="3"/>
        <v>67.965</v>
      </c>
      <c r="L81" s="11" t="s">
        <v>225</v>
      </c>
      <c r="M81" s="11" t="str">
        <f>VLOOKUP(C81,'[1]随州'!$E$4:$Q$414,10,0)</f>
        <v>法学</v>
      </c>
      <c r="N81" s="11" t="s">
        <v>396</v>
      </c>
      <c r="O81" s="9"/>
      <c r="P81" s="2"/>
      <c r="Q81" s="2"/>
      <c r="R81" s="2"/>
      <c r="S81" s="2"/>
      <c r="T81" s="2"/>
    </row>
    <row r="82" spans="1:20" s="5" customFormat="1" ht="25.5" customHeight="1">
      <c r="A82" s="11" t="s">
        <v>388</v>
      </c>
      <c r="B82" s="11" t="s">
        <v>393</v>
      </c>
      <c r="C82" s="9" t="s">
        <v>397</v>
      </c>
      <c r="D82" s="9" t="s">
        <v>24</v>
      </c>
      <c r="E82" s="12" t="s">
        <v>398</v>
      </c>
      <c r="F82" s="9">
        <v>50.4</v>
      </c>
      <c r="G82" s="9">
        <v>57</v>
      </c>
      <c r="H82" s="9">
        <v>0</v>
      </c>
      <c r="I82" s="9">
        <v>26.685</v>
      </c>
      <c r="J82" s="9">
        <v>82.3</v>
      </c>
      <c r="K82" s="8">
        <f t="shared" si="3"/>
        <v>67.835</v>
      </c>
      <c r="L82" s="9" t="s">
        <v>399</v>
      </c>
      <c r="M82" s="14" t="s">
        <v>640</v>
      </c>
      <c r="N82" s="8"/>
      <c r="O82" s="8" t="s">
        <v>72</v>
      </c>
      <c r="P82" s="2"/>
      <c r="Q82" s="10"/>
      <c r="R82" s="10"/>
      <c r="S82" s="10"/>
      <c r="T82" s="10"/>
    </row>
    <row r="83" spans="1:20" s="6" customFormat="1" ht="25.5" customHeight="1">
      <c r="A83" s="11" t="s">
        <v>400</v>
      </c>
      <c r="B83" s="11" t="s">
        <v>401</v>
      </c>
      <c r="C83" s="11" t="s">
        <v>402</v>
      </c>
      <c r="D83" s="11" t="s">
        <v>19</v>
      </c>
      <c r="E83" s="11" t="s">
        <v>403</v>
      </c>
      <c r="F83" s="8">
        <v>60.8</v>
      </c>
      <c r="G83" s="8">
        <v>54</v>
      </c>
      <c r="H83" s="8">
        <v>0</v>
      </c>
      <c r="I83" s="8">
        <v>28.87</v>
      </c>
      <c r="J83" s="8">
        <v>81.9</v>
      </c>
      <c r="K83" s="8">
        <f t="shared" si="3"/>
        <v>69.82000000000001</v>
      </c>
      <c r="L83" s="11" t="s">
        <v>220</v>
      </c>
      <c r="M83" s="11" t="str">
        <f>VLOOKUP(C83,'[1]随州'!$E$4:$Q$414,10,0)</f>
        <v>土地资源管理</v>
      </c>
      <c r="N83" s="11" t="s">
        <v>22</v>
      </c>
      <c r="O83" s="9"/>
      <c r="P83" s="2"/>
      <c r="Q83" s="2"/>
      <c r="R83" s="2"/>
      <c r="S83" s="2"/>
      <c r="T83" s="2"/>
    </row>
    <row r="84" spans="1:20" ht="25.5" customHeight="1">
      <c r="A84" s="11" t="s">
        <v>404</v>
      </c>
      <c r="B84" s="11" t="s">
        <v>405</v>
      </c>
      <c r="C84" s="11" t="s">
        <v>406</v>
      </c>
      <c r="D84" s="11" t="s">
        <v>19</v>
      </c>
      <c r="E84" s="11" t="s">
        <v>407</v>
      </c>
      <c r="F84" s="8">
        <v>60</v>
      </c>
      <c r="G84" s="8">
        <v>60.5</v>
      </c>
      <c r="H84" s="8">
        <v>0</v>
      </c>
      <c r="I84" s="8">
        <v>30.1125</v>
      </c>
      <c r="J84" s="8">
        <v>76.9</v>
      </c>
      <c r="K84" s="8">
        <f t="shared" si="3"/>
        <v>68.5625</v>
      </c>
      <c r="L84" s="11" t="s">
        <v>408</v>
      </c>
      <c r="M84" s="11" t="str">
        <f>VLOOKUP(C84,'[1]随州'!$E$4:$Q$414,10,0)</f>
        <v>中国古代文学</v>
      </c>
      <c r="N84" s="11" t="s">
        <v>409</v>
      </c>
      <c r="O84" s="9"/>
      <c r="P84" s="2"/>
      <c r="Q84" s="2"/>
      <c r="R84" s="2"/>
      <c r="S84" s="2"/>
      <c r="T84" s="2"/>
    </row>
    <row r="85" spans="1:20" ht="25.5" customHeight="1">
      <c r="A85" s="11" t="s">
        <v>410</v>
      </c>
      <c r="B85" s="11" t="s">
        <v>411</v>
      </c>
      <c r="C85" s="11" t="s">
        <v>412</v>
      </c>
      <c r="D85" s="11" t="s">
        <v>19</v>
      </c>
      <c r="E85" s="11" t="s">
        <v>413</v>
      </c>
      <c r="F85" s="8">
        <v>56</v>
      </c>
      <c r="G85" s="8">
        <v>62.5</v>
      </c>
      <c r="H85" s="8">
        <v>0</v>
      </c>
      <c r="I85" s="8">
        <v>29.4625</v>
      </c>
      <c r="J85" s="8">
        <v>79.7</v>
      </c>
      <c r="K85" s="8">
        <f t="shared" si="3"/>
        <v>69.3125</v>
      </c>
      <c r="L85" s="11" t="s">
        <v>57</v>
      </c>
      <c r="M85" s="11" t="str">
        <f>VLOOKUP(C85,'[1]随州'!$E$4:$Q$414,10,0)</f>
        <v>英语专业</v>
      </c>
      <c r="N85" s="11" t="s">
        <v>22</v>
      </c>
      <c r="O85" s="9"/>
      <c r="P85" s="2"/>
      <c r="Q85" s="2"/>
      <c r="R85" s="2"/>
      <c r="S85" s="2"/>
      <c r="T85" s="2"/>
    </row>
    <row r="86" spans="1:20" ht="25.5" customHeight="1">
      <c r="A86" s="11" t="s">
        <v>414</v>
      </c>
      <c r="B86" s="11" t="s">
        <v>415</v>
      </c>
      <c r="C86" s="11" t="s">
        <v>416</v>
      </c>
      <c r="D86" s="11" t="s">
        <v>19</v>
      </c>
      <c r="E86" s="11" t="s">
        <v>417</v>
      </c>
      <c r="F86" s="8">
        <v>49.6</v>
      </c>
      <c r="G86" s="8">
        <v>57</v>
      </c>
      <c r="H86" s="8">
        <v>0</v>
      </c>
      <c r="I86" s="8">
        <v>26.465</v>
      </c>
      <c r="J86" s="8">
        <v>83.08</v>
      </c>
      <c r="K86" s="8">
        <f t="shared" si="3"/>
        <v>68.005</v>
      </c>
      <c r="L86" s="11" t="s">
        <v>108</v>
      </c>
      <c r="M86" s="11" t="str">
        <f>VLOOKUP(C86,'[1]随州'!$E$4:$Q$414,10,0)</f>
        <v>会计</v>
      </c>
      <c r="N86" s="11" t="s">
        <v>22</v>
      </c>
      <c r="O86" s="9"/>
      <c r="P86" s="2"/>
      <c r="Q86" s="2"/>
      <c r="R86" s="2"/>
      <c r="S86" s="2"/>
      <c r="T86" s="2"/>
    </row>
    <row r="87" spans="1:20" ht="25.5" customHeight="1">
      <c r="A87" s="11" t="s">
        <v>418</v>
      </c>
      <c r="B87" s="11" t="s">
        <v>419</v>
      </c>
      <c r="C87" s="11" t="s">
        <v>420</v>
      </c>
      <c r="D87" s="11" t="s">
        <v>19</v>
      </c>
      <c r="E87" s="11" t="s">
        <v>421</v>
      </c>
      <c r="F87" s="8">
        <v>57.6</v>
      </c>
      <c r="G87" s="8">
        <v>67</v>
      </c>
      <c r="H87" s="8">
        <v>0</v>
      </c>
      <c r="I87" s="8">
        <v>30.915</v>
      </c>
      <c r="J87" s="8">
        <v>85.5</v>
      </c>
      <c r="K87" s="8">
        <f t="shared" si="3"/>
        <v>73.66499999999999</v>
      </c>
      <c r="L87" s="11" t="s">
        <v>190</v>
      </c>
      <c r="M87" s="11" t="str">
        <f>VLOOKUP(C87,'[1]随州'!$E$4:$Q$414,10,0)</f>
        <v>新闻学</v>
      </c>
      <c r="N87" s="11" t="s">
        <v>22</v>
      </c>
      <c r="O87" s="9"/>
      <c r="P87" s="2"/>
      <c r="Q87" s="2"/>
      <c r="R87" s="2"/>
      <c r="S87" s="2"/>
      <c r="T87" s="2"/>
    </row>
    <row r="88" spans="1:20" ht="25.5" customHeight="1">
      <c r="A88" s="11" t="s">
        <v>422</v>
      </c>
      <c r="B88" s="11" t="s">
        <v>423</v>
      </c>
      <c r="C88" s="11" t="s">
        <v>424</v>
      </c>
      <c r="D88" s="11" t="s">
        <v>19</v>
      </c>
      <c r="E88" s="11" t="s">
        <v>425</v>
      </c>
      <c r="F88" s="8">
        <v>60.8</v>
      </c>
      <c r="G88" s="8">
        <v>64</v>
      </c>
      <c r="H88" s="8">
        <v>0</v>
      </c>
      <c r="I88" s="8">
        <v>31.12</v>
      </c>
      <c r="J88" s="8">
        <v>83.7</v>
      </c>
      <c r="K88" s="8">
        <f t="shared" si="3"/>
        <v>72.97</v>
      </c>
      <c r="L88" s="11" t="s">
        <v>387</v>
      </c>
      <c r="M88" s="11" t="str">
        <f>VLOOKUP(C88,'[1]随州'!$E$4:$Q$414,10,0)</f>
        <v>会计学</v>
      </c>
      <c r="N88" s="11" t="s">
        <v>426</v>
      </c>
      <c r="O88" s="9"/>
      <c r="P88" s="2"/>
      <c r="Q88" s="2"/>
      <c r="R88" s="2"/>
      <c r="S88" s="2"/>
      <c r="T88" s="2"/>
    </row>
    <row r="89" spans="1:20" ht="25.5" customHeight="1">
      <c r="A89" s="11" t="s">
        <v>422</v>
      </c>
      <c r="B89" s="11" t="s">
        <v>423</v>
      </c>
      <c r="C89" s="11" t="s">
        <v>427</v>
      </c>
      <c r="D89" s="11" t="s">
        <v>19</v>
      </c>
      <c r="E89" s="11" t="s">
        <v>428</v>
      </c>
      <c r="F89" s="8">
        <v>56.8</v>
      </c>
      <c r="G89" s="8">
        <v>69</v>
      </c>
      <c r="H89" s="8">
        <v>0</v>
      </c>
      <c r="I89" s="8">
        <v>31.145</v>
      </c>
      <c r="J89" s="8">
        <v>83</v>
      </c>
      <c r="K89" s="8">
        <f aca="true" t="shared" si="4" ref="K89:K110">J89/2+I89</f>
        <v>72.645</v>
      </c>
      <c r="L89" s="11" t="s">
        <v>108</v>
      </c>
      <c r="M89" s="11" t="str">
        <f>VLOOKUP(C89,'[1]随州'!$E$4:$Q$414,10,0)</f>
        <v>会计（注册会计师方向）</v>
      </c>
      <c r="N89" s="11" t="s">
        <v>22</v>
      </c>
      <c r="O89" s="9"/>
      <c r="P89" s="2"/>
      <c r="Q89" s="2"/>
      <c r="R89" s="2"/>
      <c r="S89" s="2"/>
      <c r="T89" s="2"/>
    </row>
    <row r="90" spans="1:20" ht="25.5" customHeight="1">
      <c r="A90" s="11" t="s">
        <v>430</v>
      </c>
      <c r="B90" s="11" t="s">
        <v>431</v>
      </c>
      <c r="C90" s="11" t="s">
        <v>432</v>
      </c>
      <c r="D90" s="11" t="s">
        <v>24</v>
      </c>
      <c r="E90" s="11" t="s">
        <v>433</v>
      </c>
      <c r="F90" s="8">
        <v>47.2</v>
      </c>
      <c r="G90" s="8">
        <v>67.5</v>
      </c>
      <c r="H90" s="8">
        <v>0</v>
      </c>
      <c r="I90" s="8">
        <v>28.1675</v>
      </c>
      <c r="J90" s="8">
        <v>84.8</v>
      </c>
      <c r="K90" s="8">
        <f t="shared" si="4"/>
        <v>70.5675</v>
      </c>
      <c r="L90" s="11" t="s">
        <v>161</v>
      </c>
      <c r="M90" s="11" t="str">
        <f>VLOOKUP(C90,'[1]随州'!$E$4:$Q$414,10,0)</f>
        <v>汉语言文学</v>
      </c>
      <c r="N90" s="11" t="s">
        <v>434</v>
      </c>
      <c r="O90" s="9"/>
      <c r="P90" s="2"/>
      <c r="Q90" s="2"/>
      <c r="R90" s="2"/>
      <c r="S90" s="2"/>
      <c r="T90" s="2"/>
    </row>
    <row r="91" spans="1:20" ht="25.5" customHeight="1">
      <c r="A91" s="11" t="s">
        <v>435</v>
      </c>
      <c r="B91" s="11" t="s">
        <v>436</v>
      </c>
      <c r="C91" s="11" t="s">
        <v>437</v>
      </c>
      <c r="D91" s="11" t="s">
        <v>19</v>
      </c>
      <c r="E91" s="11" t="s">
        <v>438</v>
      </c>
      <c r="F91" s="8">
        <v>67.2</v>
      </c>
      <c r="G91" s="8">
        <v>67.5</v>
      </c>
      <c r="H91" s="8">
        <v>0</v>
      </c>
      <c r="I91" s="8">
        <v>33.6675</v>
      </c>
      <c r="J91" s="8">
        <v>81.92</v>
      </c>
      <c r="K91" s="8">
        <f t="shared" si="4"/>
        <v>74.6275</v>
      </c>
      <c r="L91" s="11" t="s">
        <v>439</v>
      </c>
      <c r="M91" s="11" t="str">
        <f>VLOOKUP(C91,'[1]随州'!$E$4:$Q$414,10,0)</f>
        <v>微生物学</v>
      </c>
      <c r="N91" s="11" t="s">
        <v>22</v>
      </c>
      <c r="O91" s="9"/>
      <c r="P91" s="2"/>
      <c r="Q91" s="2"/>
      <c r="R91" s="2"/>
      <c r="S91" s="2"/>
      <c r="T91" s="2"/>
    </row>
    <row r="92" spans="1:20" ht="25.5" customHeight="1">
      <c r="A92" s="11" t="s">
        <v>435</v>
      </c>
      <c r="B92" s="11" t="s">
        <v>436</v>
      </c>
      <c r="C92" s="11" t="s">
        <v>440</v>
      </c>
      <c r="D92" s="11" t="s">
        <v>24</v>
      </c>
      <c r="E92" s="11" t="s">
        <v>441</v>
      </c>
      <c r="F92" s="8">
        <v>59.2</v>
      </c>
      <c r="G92" s="8">
        <v>66</v>
      </c>
      <c r="H92" s="8">
        <v>0</v>
      </c>
      <c r="I92" s="8">
        <v>31.13</v>
      </c>
      <c r="J92" s="8">
        <v>83.7</v>
      </c>
      <c r="K92" s="8">
        <f t="shared" si="4"/>
        <v>72.98</v>
      </c>
      <c r="L92" s="11" t="s">
        <v>38</v>
      </c>
      <c r="M92" s="11" t="str">
        <f>VLOOKUP(C92,'[1]随州'!$E$4:$Q$414,10,0)</f>
        <v>地质学</v>
      </c>
      <c r="N92" s="11" t="s">
        <v>442</v>
      </c>
      <c r="O92" s="9"/>
      <c r="P92" s="2"/>
      <c r="Q92" s="2"/>
      <c r="R92" s="2"/>
      <c r="S92" s="2"/>
      <c r="T92" s="2"/>
    </row>
    <row r="93" spans="1:20" ht="25.5" customHeight="1">
      <c r="A93" s="11" t="s">
        <v>435</v>
      </c>
      <c r="B93" s="11" t="s">
        <v>436</v>
      </c>
      <c r="C93" s="11" t="s">
        <v>443</v>
      </c>
      <c r="D93" s="11" t="s">
        <v>24</v>
      </c>
      <c r="E93" s="11" t="s">
        <v>444</v>
      </c>
      <c r="F93" s="8">
        <v>59.2</v>
      </c>
      <c r="G93" s="8">
        <v>66</v>
      </c>
      <c r="H93" s="8">
        <v>0</v>
      </c>
      <c r="I93" s="8">
        <v>31.13</v>
      </c>
      <c r="J93" s="8">
        <v>83</v>
      </c>
      <c r="K93" s="8">
        <f t="shared" si="4"/>
        <v>72.63</v>
      </c>
      <c r="L93" s="11" t="s">
        <v>445</v>
      </c>
      <c r="M93" s="11" t="str">
        <f>VLOOKUP(C93,'[1]随州'!$E$4:$Q$414,10,0)</f>
        <v>材料成型及其控制工程</v>
      </c>
      <c r="N93" s="11" t="s">
        <v>446</v>
      </c>
      <c r="O93" s="9"/>
      <c r="P93" s="2"/>
      <c r="Q93" s="2"/>
      <c r="R93" s="2"/>
      <c r="S93" s="2"/>
      <c r="T93" s="2"/>
    </row>
    <row r="94" spans="1:20" ht="25.5" customHeight="1">
      <c r="A94" s="11" t="s">
        <v>435</v>
      </c>
      <c r="B94" s="11" t="s">
        <v>447</v>
      </c>
      <c r="C94" s="11" t="s">
        <v>448</v>
      </c>
      <c r="D94" s="11" t="s">
        <v>19</v>
      </c>
      <c r="E94" s="11" t="s">
        <v>449</v>
      </c>
      <c r="F94" s="8">
        <v>49.6</v>
      </c>
      <c r="G94" s="8">
        <v>54</v>
      </c>
      <c r="H94" s="8">
        <v>0</v>
      </c>
      <c r="I94" s="8">
        <v>25.79</v>
      </c>
      <c r="J94" s="8">
        <v>83.2</v>
      </c>
      <c r="K94" s="8">
        <f t="shared" si="4"/>
        <v>67.39</v>
      </c>
      <c r="L94" s="11" t="s">
        <v>131</v>
      </c>
      <c r="M94" s="11" t="str">
        <f>VLOOKUP(C94,'[1]随州'!$E$4:$Q$414,10,0)</f>
        <v>国际经济与贸易</v>
      </c>
      <c r="N94" s="11" t="s">
        <v>450</v>
      </c>
      <c r="O94" s="9"/>
      <c r="P94" s="2"/>
      <c r="Q94" s="2"/>
      <c r="R94" s="2"/>
      <c r="S94" s="2"/>
      <c r="T94" s="2"/>
    </row>
    <row r="95" spans="1:20" ht="25.5" customHeight="1">
      <c r="A95" s="11" t="s">
        <v>435</v>
      </c>
      <c r="B95" s="11" t="s">
        <v>451</v>
      </c>
      <c r="C95" s="11" t="s">
        <v>452</v>
      </c>
      <c r="D95" s="11" t="s">
        <v>24</v>
      </c>
      <c r="E95" s="11" t="s">
        <v>453</v>
      </c>
      <c r="F95" s="8">
        <v>62.4</v>
      </c>
      <c r="G95" s="8">
        <v>68.5</v>
      </c>
      <c r="H95" s="8">
        <v>0</v>
      </c>
      <c r="I95" s="8">
        <v>32.5725</v>
      </c>
      <c r="J95" s="8">
        <v>85.4</v>
      </c>
      <c r="K95" s="8">
        <f t="shared" si="4"/>
        <v>75.27250000000001</v>
      </c>
      <c r="L95" s="11" t="s">
        <v>25</v>
      </c>
      <c r="M95" s="11" t="str">
        <f>VLOOKUP(C95,'[1]随州'!$E$4:$Q$414,10,0)</f>
        <v>工程管理</v>
      </c>
      <c r="N95" s="11" t="s">
        <v>22</v>
      </c>
      <c r="O95" s="9"/>
      <c r="P95" s="2"/>
      <c r="Q95" s="2"/>
      <c r="R95" s="2"/>
      <c r="S95" s="2"/>
      <c r="T95" s="2"/>
    </row>
    <row r="96" spans="1:20" ht="25.5" customHeight="1">
      <c r="A96" s="11" t="s">
        <v>435</v>
      </c>
      <c r="B96" s="11" t="s">
        <v>451</v>
      </c>
      <c r="C96" s="11" t="s">
        <v>454</v>
      </c>
      <c r="D96" s="11" t="s">
        <v>19</v>
      </c>
      <c r="E96" s="11" t="s">
        <v>455</v>
      </c>
      <c r="F96" s="8">
        <v>66.4</v>
      </c>
      <c r="G96" s="8">
        <v>57.5</v>
      </c>
      <c r="H96" s="8">
        <v>0</v>
      </c>
      <c r="I96" s="8">
        <v>31.1975</v>
      </c>
      <c r="J96" s="8">
        <v>83.4</v>
      </c>
      <c r="K96" s="8">
        <f t="shared" si="4"/>
        <v>72.89750000000001</v>
      </c>
      <c r="L96" s="11" t="s">
        <v>71</v>
      </c>
      <c r="M96" s="11" t="str">
        <f>VLOOKUP(C96,'[1]随州'!$E$4:$Q$414,10,0)</f>
        <v>农药学</v>
      </c>
      <c r="N96" s="11" t="s">
        <v>22</v>
      </c>
      <c r="O96" s="9"/>
      <c r="P96" s="2"/>
      <c r="Q96" s="2"/>
      <c r="R96" s="2"/>
      <c r="S96" s="2"/>
      <c r="T96" s="2"/>
    </row>
    <row r="97" spans="1:20" ht="25.5" customHeight="1">
      <c r="A97" s="11" t="s">
        <v>456</v>
      </c>
      <c r="B97" s="11" t="s">
        <v>457</v>
      </c>
      <c r="C97" s="11" t="s">
        <v>458</v>
      </c>
      <c r="D97" s="11" t="s">
        <v>24</v>
      </c>
      <c r="E97" s="11" t="s">
        <v>459</v>
      </c>
      <c r="F97" s="8">
        <v>55.2</v>
      </c>
      <c r="G97" s="8">
        <v>56</v>
      </c>
      <c r="H97" s="8">
        <v>0</v>
      </c>
      <c r="I97" s="8">
        <v>27.78</v>
      </c>
      <c r="J97" s="8">
        <v>83</v>
      </c>
      <c r="K97" s="8">
        <f t="shared" si="4"/>
        <v>69.28</v>
      </c>
      <c r="L97" s="11" t="s">
        <v>460</v>
      </c>
      <c r="M97" s="11" t="str">
        <f>VLOOKUP(C97,'[1]随州'!$E$4:$Q$414,10,0)</f>
        <v>水利水电工程</v>
      </c>
      <c r="N97" s="11" t="s">
        <v>22</v>
      </c>
      <c r="O97" s="9"/>
      <c r="P97" s="2"/>
      <c r="Q97" s="2"/>
      <c r="R97" s="2"/>
      <c r="S97" s="2"/>
      <c r="T97" s="2"/>
    </row>
    <row r="98" spans="1:20" ht="25.5" customHeight="1">
      <c r="A98" s="11" t="s">
        <v>461</v>
      </c>
      <c r="B98" s="11" t="s">
        <v>462</v>
      </c>
      <c r="C98" s="11" t="s">
        <v>463</v>
      </c>
      <c r="D98" s="11" t="s">
        <v>19</v>
      </c>
      <c r="E98" s="11" t="s">
        <v>464</v>
      </c>
      <c r="F98" s="8">
        <v>64</v>
      </c>
      <c r="G98" s="8">
        <v>75</v>
      </c>
      <c r="H98" s="8">
        <v>0</v>
      </c>
      <c r="I98" s="8">
        <v>34.475</v>
      </c>
      <c r="J98" s="8">
        <v>85.8</v>
      </c>
      <c r="K98" s="8">
        <f t="shared" si="4"/>
        <v>77.375</v>
      </c>
      <c r="L98" s="11" t="s">
        <v>465</v>
      </c>
      <c r="M98" s="11" t="str">
        <f>VLOOKUP(C98,'[1]随州'!$E$4:$Q$414,10,0)</f>
        <v>会计</v>
      </c>
      <c r="N98" s="11" t="s">
        <v>22</v>
      </c>
      <c r="O98" s="9"/>
      <c r="P98" s="2"/>
      <c r="Q98" s="2"/>
      <c r="R98" s="2"/>
      <c r="S98" s="2"/>
      <c r="T98" s="2"/>
    </row>
    <row r="99" spans="1:20" s="19" customFormat="1" ht="25.5" customHeight="1">
      <c r="A99" s="15" t="s">
        <v>461</v>
      </c>
      <c r="B99" s="15" t="s">
        <v>466</v>
      </c>
      <c r="C99" s="15" t="s">
        <v>467</v>
      </c>
      <c r="D99" s="15" t="s">
        <v>19</v>
      </c>
      <c r="E99" s="15" t="s">
        <v>468</v>
      </c>
      <c r="F99" s="16">
        <v>60</v>
      </c>
      <c r="G99" s="16">
        <v>50</v>
      </c>
      <c r="H99" s="16">
        <v>0</v>
      </c>
      <c r="I99" s="16">
        <v>27.75</v>
      </c>
      <c r="J99" s="16">
        <v>80.6</v>
      </c>
      <c r="K99" s="16">
        <f t="shared" si="4"/>
        <v>68.05</v>
      </c>
      <c r="L99" s="15" t="s">
        <v>469</v>
      </c>
      <c r="M99" s="15" t="str">
        <f>VLOOKUP(C99,'[1]随州'!$E$4:$Q$414,10,0)</f>
        <v>中国语言文学</v>
      </c>
      <c r="N99" s="15" t="s">
        <v>470</v>
      </c>
      <c r="O99" s="17"/>
      <c r="P99" s="18"/>
      <c r="Q99" s="18"/>
      <c r="R99" s="18"/>
      <c r="S99" s="18"/>
      <c r="T99" s="18"/>
    </row>
    <row r="100" spans="1:20" ht="25.5" customHeight="1">
      <c r="A100" s="11" t="s">
        <v>471</v>
      </c>
      <c r="B100" s="11" t="s">
        <v>472</v>
      </c>
      <c r="C100" s="11" t="s">
        <v>473</v>
      </c>
      <c r="D100" s="11" t="s">
        <v>19</v>
      </c>
      <c r="E100" s="11" t="s">
        <v>474</v>
      </c>
      <c r="F100" s="8">
        <v>60</v>
      </c>
      <c r="G100" s="8">
        <v>68</v>
      </c>
      <c r="H100" s="8">
        <v>0</v>
      </c>
      <c r="I100" s="8">
        <v>31.8</v>
      </c>
      <c r="J100" s="8">
        <v>84.9</v>
      </c>
      <c r="K100" s="8">
        <f t="shared" si="4"/>
        <v>74.25</v>
      </c>
      <c r="L100" s="11" t="s">
        <v>429</v>
      </c>
      <c r="M100" s="11" t="str">
        <f>VLOOKUP(C100,'[1]随州'!$E$4:$Q$414,10,0)</f>
        <v>会计学</v>
      </c>
      <c r="N100" s="11" t="s">
        <v>475</v>
      </c>
      <c r="O100" s="9"/>
      <c r="P100" s="2"/>
      <c r="Q100" s="2"/>
      <c r="R100" s="2"/>
      <c r="S100" s="2"/>
      <c r="T100" s="2"/>
    </row>
    <row r="101" spans="1:20" ht="25.5" customHeight="1">
      <c r="A101" s="11" t="s">
        <v>476</v>
      </c>
      <c r="B101" s="11" t="s">
        <v>477</v>
      </c>
      <c r="C101" s="11" t="s">
        <v>478</v>
      </c>
      <c r="D101" s="11" t="s">
        <v>24</v>
      </c>
      <c r="E101" s="11" t="s">
        <v>479</v>
      </c>
      <c r="F101" s="8">
        <v>52.8</v>
      </c>
      <c r="G101" s="8">
        <v>60</v>
      </c>
      <c r="H101" s="8">
        <v>0</v>
      </c>
      <c r="I101" s="8">
        <v>28.02</v>
      </c>
      <c r="J101" s="8">
        <v>84.2</v>
      </c>
      <c r="K101" s="8">
        <f t="shared" si="4"/>
        <v>70.12</v>
      </c>
      <c r="L101" s="11" t="s">
        <v>379</v>
      </c>
      <c r="M101" s="11" t="str">
        <f>VLOOKUP(C101,'[1]随州'!$E$4:$Q$414,10,0)</f>
        <v>广告学</v>
      </c>
      <c r="N101" s="11" t="s">
        <v>22</v>
      </c>
      <c r="O101" s="9"/>
      <c r="P101" s="2"/>
      <c r="Q101" s="2"/>
      <c r="R101" s="2"/>
      <c r="S101" s="2"/>
      <c r="T101" s="2"/>
    </row>
    <row r="102" spans="1:20" ht="25.5" customHeight="1">
      <c r="A102" s="11" t="s">
        <v>476</v>
      </c>
      <c r="B102" s="11" t="s">
        <v>480</v>
      </c>
      <c r="C102" s="11" t="s">
        <v>481</v>
      </c>
      <c r="D102" s="11" t="s">
        <v>19</v>
      </c>
      <c r="E102" s="11" t="s">
        <v>482</v>
      </c>
      <c r="F102" s="8">
        <v>64.8</v>
      </c>
      <c r="G102" s="8">
        <v>70</v>
      </c>
      <c r="H102" s="8">
        <v>0</v>
      </c>
      <c r="I102" s="8">
        <v>33.57</v>
      </c>
      <c r="J102" s="8">
        <v>85.6</v>
      </c>
      <c r="K102" s="8">
        <f t="shared" si="4"/>
        <v>76.37</v>
      </c>
      <c r="L102" s="11" t="s">
        <v>23</v>
      </c>
      <c r="M102" s="11" t="str">
        <f>VLOOKUP(C102,'[1]随州'!$E$4:$Q$414,10,0)</f>
        <v>国际经济与贸易</v>
      </c>
      <c r="N102" s="11" t="s">
        <v>483</v>
      </c>
      <c r="O102" s="11" t="s">
        <v>484</v>
      </c>
      <c r="P102" s="2"/>
      <c r="Q102" s="2"/>
      <c r="R102" s="2"/>
      <c r="S102" s="2"/>
      <c r="T102" s="2"/>
    </row>
    <row r="103" spans="1:20" ht="25.5" customHeight="1">
      <c r="A103" s="11" t="s">
        <v>485</v>
      </c>
      <c r="B103" s="11" t="s">
        <v>486</v>
      </c>
      <c r="C103" s="11" t="s">
        <v>487</v>
      </c>
      <c r="D103" s="11" t="s">
        <v>24</v>
      </c>
      <c r="E103" s="11" t="s">
        <v>488</v>
      </c>
      <c r="F103" s="8">
        <v>56.8</v>
      </c>
      <c r="G103" s="8">
        <v>56</v>
      </c>
      <c r="H103" s="8">
        <v>0</v>
      </c>
      <c r="I103" s="8">
        <v>28.22</v>
      </c>
      <c r="J103" s="8">
        <v>81.9</v>
      </c>
      <c r="K103" s="8">
        <f t="shared" si="4"/>
        <v>69.17</v>
      </c>
      <c r="L103" s="11" t="s">
        <v>43</v>
      </c>
      <c r="M103" s="11" t="str">
        <f>VLOOKUP(C103,'[1]随州'!$E$4:$Q$414,10,0)</f>
        <v>法学</v>
      </c>
      <c r="N103" s="11" t="s">
        <v>22</v>
      </c>
      <c r="O103" s="9"/>
      <c r="P103" s="2"/>
      <c r="Q103" s="2"/>
      <c r="R103" s="2"/>
      <c r="S103" s="2"/>
      <c r="T103" s="2"/>
    </row>
    <row r="104" spans="1:20" ht="25.5" customHeight="1">
      <c r="A104" s="11" t="s">
        <v>485</v>
      </c>
      <c r="B104" s="11" t="s">
        <v>486</v>
      </c>
      <c r="C104" s="11" t="s">
        <v>489</v>
      </c>
      <c r="D104" s="11" t="s">
        <v>24</v>
      </c>
      <c r="E104" s="11" t="s">
        <v>490</v>
      </c>
      <c r="F104" s="8">
        <v>55.2</v>
      </c>
      <c r="G104" s="8">
        <v>53</v>
      </c>
      <c r="H104" s="8">
        <v>0</v>
      </c>
      <c r="I104" s="8">
        <v>27.105</v>
      </c>
      <c r="J104" s="8">
        <v>82.4</v>
      </c>
      <c r="K104" s="8">
        <f t="shared" si="4"/>
        <v>68.305</v>
      </c>
      <c r="L104" s="11" t="s">
        <v>26</v>
      </c>
      <c r="M104" s="11" t="str">
        <f>VLOOKUP(C104,'[1]随州'!$E$4:$Q$414,10,0)</f>
        <v>法学</v>
      </c>
      <c r="N104" s="11" t="s">
        <v>22</v>
      </c>
      <c r="O104" s="9"/>
      <c r="P104" s="2"/>
      <c r="Q104" s="2"/>
      <c r="R104" s="2"/>
      <c r="S104" s="2"/>
      <c r="T104" s="2"/>
    </row>
    <row r="105" spans="1:20" ht="25.5" customHeight="1">
      <c r="A105" s="11" t="s">
        <v>485</v>
      </c>
      <c r="B105" s="11" t="s">
        <v>486</v>
      </c>
      <c r="C105" s="11" t="s">
        <v>491</v>
      </c>
      <c r="D105" s="11" t="s">
        <v>24</v>
      </c>
      <c r="E105" s="11" t="s">
        <v>492</v>
      </c>
      <c r="F105" s="8">
        <v>58.4</v>
      </c>
      <c r="G105" s="8">
        <v>52</v>
      </c>
      <c r="H105" s="8">
        <v>0</v>
      </c>
      <c r="I105" s="8">
        <v>27.76</v>
      </c>
      <c r="J105" s="8">
        <v>80.2</v>
      </c>
      <c r="K105" s="8">
        <f t="shared" si="4"/>
        <v>67.86</v>
      </c>
      <c r="L105" s="11" t="s">
        <v>493</v>
      </c>
      <c r="M105" s="11" t="str">
        <f>VLOOKUP(C105,'[1]随州'!$E$4:$Q$414,10,0)</f>
        <v>公安管理</v>
      </c>
      <c r="N105" s="11" t="s">
        <v>22</v>
      </c>
      <c r="O105" s="9"/>
      <c r="P105" s="2"/>
      <c r="Q105" s="2"/>
      <c r="R105" s="2"/>
      <c r="S105" s="2"/>
      <c r="T105" s="2"/>
    </row>
    <row r="106" spans="1:20" ht="25.5" customHeight="1">
      <c r="A106" s="11" t="s">
        <v>485</v>
      </c>
      <c r="B106" s="11" t="s">
        <v>486</v>
      </c>
      <c r="C106" s="11" t="s">
        <v>494</v>
      </c>
      <c r="D106" s="11" t="s">
        <v>24</v>
      </c>
      <c r="E106" s="11" t="s">
        <v>495</v>
      </c>
      <c r="F106" s="8">
        <v>51.2</v>
      </c>
      <c r="G106" s="8">
        <v>55</v>
      </c>
      <c r="H106" s="8">
        <v>0</v>
      </c>
      <c r="I106" s="8">
        <v>26.455</v>
      </c>
      <c r="J106" s="8">
        <v>82.4</v>
      </c>
      <c r="K106" s="8">
        <f t="shared" si="4"/>
        <v>67.655</v>
      </c>
      <c r="L106" s="11" t="s">
        <v>87</v>
      </c>
      <c r="M106" s="11" t="str">
        <f>VLOOKUP(C106,'[1]随州'!$E$4:$Q$414,10,0)</f>
        <v>法律</v>
      </c>
      <c r="N106" s="11" t="s">
        <v>496</v>
      </c>
      <c r="O106" s="9"/>
      <c r="P106" s="2"/>
      <c r="Q106" s="2"/>
      <c r="R106" s="2"/>
      <c r="S106" s="2"/>
      <c r="T106" s="2"/>
    </row>
    <row r="107" spans="1:20" ht="25.5" customHeight="1">
      <c r="A107" s="11" t="s">
        <v>485</v>
      </c>
      <c r="B107" s="11" t="s">
        <v>497</v>
      </c>
      <c r="C107" s="11" t="s">
        <v>498</v>
      </c>
      <c r="D107" s="11" t="s">
        <v>24</v>
      </c>
      <c r="E107" s="11" t="s">
        <v>499</v>
      </c>
      <c r="F107" s="8">
        <v>68</v>
      </c>
      <c r="G107" s="8">
        <v>65.5</v>
      </c>
      <c r="H107" s="8">
        <v>0</v>
      </c>
      <c r="I107" s="8">
        <v>33.4375</v>
      </c>
      <c r="J107" s="8">
        <v>84.6</v>
      </c>
      <c r="K107" s="8">
        <f t="shared" si="4"/>
        <v>75.7375</v>
      </c>
      <c r="L107" s="11" t="s">
        <v>500</v>
      </c>
      <c r="M107" s="11" t="str">
        <f>VLOOKUP(C107,'[1]随州'!$E$4:$Q$414,10,0)</f>
        <v>通信工程</v>
      </c>
      <c r="N107" s="11" t="s">
        <v>22</v>
      </c>
      <c r="O107" s="9"/>
      <c r="P107" s="2"/>
      <c r="Q107" s="2"/>
      <c r="R107" s="2"/>
      <c r="S107" s="2"/>
      <c r="T107" s="2"/>
    </row>
    <row r="108" spans="1:20" ht="25.5" customHeight="1">
      <c r="A108" s="11" t="s">
        <v>485</v>
      </c>
      <c r="B108" s="11" t="s">
        <v>497</v>
      </c>
      <c r="C108" s="11" t="s">
        <v>501</v>
      </c>
      <c r="D108" s="11" t="s">
        <v>24</v>
      </c>
      <c r="E108" s="11" t="s">
        <v>502</v>
      </c>
      <c r="F108" s="8">
        <v>65.6</v>
      </c>
      <c r="G108" s="8">
        <v>60.5</v>
      </c>
      <c r="H108" s="8">
        <v>0</v>
      </c>
      <c r="I108" s="8">
        <v>31.6525</v>
      </c>
      <c r="J108" s="8">
        <v>82.2</v>
      </c>
      <c r="K108" s="8">
        <f t="shared" si="4"/>
        <v>72.7525</v>
      </c>
      <c r="L108" s="11" t="s">
        <v>21</v>
      </c>
      <c r="M108" s="11" t="str">
        <f>VLOOKUP(C108,'[1]随州'!$E$4:$Q$414,10,0)</f>
        <v>网络工程</v>
      </c>
      <c r="N108" s="11" t="s">
        <v>22</v>
      </c>
      <c r="O108" s="9"/>
      <c r="P108" s="2"/>
      <c r="Q108" s="2"/>
      <c r="R108" s="2"/>
      <c r="S108" s="2"/>
      <c r="T108" s="2"/>
    </row>
    <row r="109" spans="1:20" ht="25.5" customHeight="1">
      <c r="A109" s="11" t="s">
        <v>485</v>
      </c>
      <c r="B109" s="11" t="s">
        <v>503</v>
      </c>
      <c r="C109" s="11" t="s">
        <v>504</v>
      </c>
      <c r="D109" s="11" t="s">
        <v>24</v>
      </c>
      <c r="E109" s="11" t="s">
        <v>505</v>
      </c>
      <c r="F109" s="8">
        <v>68.8</v>
      </c>
      <c r="G109" s="8">
        <v>62</v>
      </c>
      <c r="H109" s="8">
        <v>0</v>
      </c>
      <c r="I109" s="8">
        <v>32.87</v>
      </c>
      <c r="J109" s="8">
        <v>84</v>
      </c>
      <c r="K109" s="8">
        <f t="shared" si="4"/>
        <v>74.87</v>
      </c>
      <c r="L109" s="11" t="s">
        <v>506</v>
      </c>
      <c r="M109" s="11" t="str">
        <f>VLOOKUP(C109,'[1]随州'!$E$4:$Q$414,10,0)</f>
        <v>法学（经济法方向）</v>
      </c>
      <c r="N109" s="11" t="s">
        <v>22</v>
      </c>
      <c r="O109" s="9"/>
      <c r="P109" s="2"/>
      <c r="Q109" s="2"/>
      <c r="R109" s="2"/>
      <c r="S109" s="2"/>
      <c r="T109" s="2"/>
    </row>
    <row r="110" spans="1:20" ht="25.5" customHeight="1">
      <c r="A110" s="11" t="s">
        <v>485</v>
      </c>
      <c r="B110" s="11" t="s">
        <v>503</v>
      </c>
      <c r="C110" s="11" t="s">
        <v>507</v>
      </c>
      <c r="D110" s="11" t="s">
        <v>19</v>
      </c>
      <c r="E110" s="11" t="s">
        <v>508</v>
      </c>
      <c r="F110" s="8">
        <v>64.8</v>
      </c>
      <c r="G110" s="8">
        <v>62</v>
      </c>
      <c r="H110" s="8">
        <v>0</v>
      </c>
      <c r="I110" s="8">
        <v>31.77</v>
      </c>
      <c r="J110" s="8">
        <v>84.4</v>
      </c>
      <c r="K110" s="8">
        <f t="shared" si="4"/>
        <v>73.97</v>
      </c>
      <c r="L110" s="11" t="s">
        <v>509</v>
      </c>
      <c r="M110" s="11" t="str">
        <f>VLOOKUP(C110,'[1]随州'!$E$4:$Q$414,10,0)</f>
        <v>汉语言文学</v>
      </c>
      <c r="N110" s="11" t="s">
        <v>22</v>
      </c>
      <c r="O110" s="9"/>
      <c r="P110" s="2"/>
      <c r="Q110" s="2"/>
      <c r="R110" s="2"/>
      <c r="S110" s="2"/>
      <c r="T110" s="2"/>
    </row>
    <row r="111" spans="1:20" ht="25.5" customHeight="1">
      <c r="A111" s="11" t="s">
        <v>510</v>
      </c>
      <c r="B111" s="11" t="s">
        <v>511</v>
      </c>
      <c r="C111" s="11" t="s">
        <v>512</v>
      </c>
      <c r="D111" s="11" t="s">
        <v>19</v>
      </c>
      <c r="E111" s="11" t="s">
        <v>513</v>
      </c>
      <c r="F111" s="8">
        <v>72</v>
      </c>
      <c r="G111" s="8">
        <v>66</v>
      </c>
      <c r="H111" s="8">
        <v>0</v>
      </c>
      <c r="I111" s="8">
        <v>34.65</v>
      </c>
      <c r="J111" s="8">
        <v>84</v>
      </c>
      <c r="K111" s="8">
        <f aca="true" t="shared" si="5" ref="K111:K131">J111/2+I111</f>
        <v>76.65</v>
      </c>
      <c r="L111" s="11" t="s">
        <v>514</v>
      </c>
      <c r="M111" s="11" t="str">
        <f>VLOOKUP(C111,'[1]随州'!$E$4:$Q$414,10,0)</f>
        <v>广告学</v>
      </c>
      <c r="N111" s="11" t="s">
        <v>22</v>
      </c>
      <c r="O111" s="9"/>
      <c r="P111" s="2"/>
      <c r="Q111" s="2"/>
      <c r="R111" s="2"/>
      <c r="S111" s="2"/>
      <c r="T111" s="2"/>
    </row>
    <row r="112" spans="1:20" ht="25.5" customHeight="1">
      <c r="A112" s="11" t="s">
        <v>515</v>
      </c>
      <c r="B112" s="11" t="s">
        <v>516</v>
      </c>
      <c r="C112" s="11" t="s">
        <v>517</v>
      </c>
      <c r="D112" s="11" t="s">
        <v>24</v>
      </c>
      <c r="E112" s="11" t="s">
        <v>518</v>
      </c>
      <c r="F112" s="8">
        <v>52</v>
      </c>
      <c r="G112" s="8">
        <v>64.5</v>
      </c>
      <c r="H112" s="8">
        <v>0</v>
      </c>
      <c r="I112" s="8">
        <v>28.8125</v>
      </c>
      <c r="J112" s="8">
        <v>82.3</v>
      </c>
      <c r="K112" s="8">
        <f t="shared" si="5"/>
        <v>69.9625</v>
      </c>
      <c r="L112" s="11" t="s">
        <v>236</v>
      </c>
      <c r="M112" s="11" t="str">
        <f>VLOOKUP(C112,'[1]随州'!$E$4:$Q$414,10,0)</f>
        <v>新闻采编与制作</v>
      </c>
      <c r="N112" s="11" t="s">
        <v>22</v>
      </c>
      <c r="O112" s="11" t="s">
        <v>519</v>
      </c>
      <c r="P112" s="2"/>
      <c r="Q112" s="2"/>
      <c r="R112" s="2"/>
      <c r="S112" s="2"/>
      <c r="T112" s="2"/>
    </row>
    <row r="113" spans="1:20" s="3" customFormat="1" ht="25.5" customHeight="1">
      <c r="A113" s="11" t="s">
        <v>520</v>
      </c>
      <c r="B113" s="11" t="s">
        <v>521</v>
      </c>
      <c r="C113" s="11" t="s">
        <v>522</v>
      </c>
      <c r="D113" s="11" t="s">
        <v>24</v>
      </c>
      <c r="E113" s="11" t="s">
        <v>523</v>
      </c>
      <c r="F113" s="8">
        <v>59.2</v>
      </c>
      <c r="G113" s="8">
        <v>64.5</v>
      </c>
      <c r="H113" s="8">
        <v>0</v>
      </c>
      <c r="I113" s="8">
        <v>30.7925</v>
      </c>
      <c r="J113" s="8">
        <v>83.32</v>
      </c>
      <c r="K113" s="8">
        <f t="shared" si="5"/>
        <v>72.4525</v>
      </c>
      <c r="L113" s="11" t="s">
        <v>524</v>
      </c>
      <c r="M113" s="11" t="str">
        <f>VLOOKUP(C113,'[1]随州'!$E$4:$Q$414,10,0)</f>
        <v>金属材料工程专业</v>
      </c>
      <c r="N113" s="11" t="s">
        <v>525</v>
      </c>
      <c r="O113" s="9"/>
      <c r="P113" s="2"/>
      <c r="Q113" s="2"/>
      <c r="R113" s="2"/>
      <c r="S113" s="2"/>
      <c r="T113" s="2"/>
    </row>
    <row r="114" spans="1:20" ht="25.5" customHeight="1">
      <c r="A114" s="11" t="s">
        <v>520</v>
      </c>
      <c r="B114" s="11" t="s">
        <v>521</v>
      </c>
      <c r="C114" s="11" t="s">
        <v>526</v>
      </c>
      <c r="D114" s="11" t="s">
        <v>19</v>
      </c>
      <c r="E114" s="11" t="s">
        <v>527</v>
      </c>
      <c r="F114" s="8">
        <v>60.8</v>
      </c>
      <c r="G114" s="8">
        <v>59</v>
      </c>
      <c r="H114" s="8">
        <v>0</v>
      </c>
      <c r="I114" s="8">
        <v>29.995</v>
      </c>
      <c r="J114" s="8">
        <v>83.36</v>
      </c>
      <c r="K114" s="8">
        <f t="shared" si="5"/>
        <v>71.675</v>
      </c>
      <c r="L114" s="11" t="s">
        <v>95</v>
      </c>
      <c r="M114" s="11" t="str">
        <f>VLOOKUP(C114,'[1]随州'!$E$4:$Q$414,10,0)</f>
        <v>物流管理专业</v>
      </c>
      <c r="N114" s="11" t="s">
        <v>22</v>
      </c>
      <c r="O114" s="9"/>
      <c r="P114" s="2"/>
      <c r="Q114" s="2"/>
      <c r="R114" s="2"/>
      <c r="S114" s="2"/>
      <c r="T114" s="2"/>
    </row>
    <row r="115" spans="1:20" ht="25.5" customHeight="1">
      <c r="A115" s="11" t="s">
        <v>528</v>
      </c>
      <c r="B115" s="11" t="s">
        <v>529</v>
      </c>
      <c r="C115" s="11" t="s">
        <v>530</v>
      </c>
      <c r="D115" s="11" t="s">
        <v>24</v>
      </c>
      <c r="E115" s="11" t="s">
        <v>531</v>
      </c>
      <c r="F115" s="8">
        <v>62.4</v>
      </c>
      <c r="G115" s="8">
        <v>68.5</v>
      </c>
      <c r="H115" s="8">
        <v>0</v>
      </c>
      <c r="I115" s="8">
        <v>32.5725</v>
      </c>
      <c r="J115" s="8">
        <v>82.9</v>
      </c>
      <c r="K115" s="8">
        <f t="shared" si="5"/>
        <v>74.02250000000001</v>
      </c>
      <c r="L115" s="11" t="s">
        <v>36</v>
      </c>
      <c r="M115" s="11" t="str">
        <f>VLOOKUP(C115,'[1]随州'!$E$4:$Q$414,10,0)</f>
        <v>土木工程</v>
      </c>
      <c r="N115" s="11" t="s">
        <v>22</v>
      </c>
      <c r="O115" s="9"/>
      <c r="P115" s="2"/>
      <c r="Q115" s="2"/>
      <c r="R115" s="2"/>
      <c r="S115" s="2"/>
      <c r="T115" s="2"/>
    </row>
    <row r="116" spans="1:20" ht="25.5" customHeight="1">
      <c r="A116" s="11" t="s">
        <v>528</v>
      </c>
      <c r="B116" s="11" t="s">
        <v>529</v>
      </c>
      <c r="C116" s="11" t="s">
        <v>532</v>
      </c>
      <c r="D116" s="11" t="s">
        <v>24</v>
      </c>
      <c r="E116" s="11" t="s">
        <v>533</v>
      </c>
      <c r="F116" s="8">
        <v>60</v>
      </c>
      <c r="G116" s="8">
        <v>58.5</v>
      </c>
      <c r="H116" s="8">
        <v>0</v>
      </c>
      <c r="I116" s="8">
        <v>29.6625</v>
      </c>
      <c r="J116" s="8">
        <v>85.1</v>
      </c>
      <c r="K116" s="8">
        <f t="shared" si="5"/>
        <v>72.2125</v>
      </c>
      <c r="L116" s="11" t="s">
        <v>21</v>
      </c>
      <c r="M116" s="11" t="str">
        <f>VLOOKUP(C116,'[1]随州'!$E$4:$Q$414,10,0)</f>
        <v>信息与计算科学</v>
      </c>
      <c r="N116" s="11" t="s">
        <v>22</v>
      </c>
      <c r="O116" s="9"/>
      <c r="P116" s="2"/>
      <c r="Q116" s="2"/>
      <c r="R116" s="2"/>
      <c r="S116" s="2"/>
      <c r="T116" s="2"/>
    </row>
    <row r="117" spans="1:20" ht="25.5" customHeight="1">
      <c r="A117" s="11" t="s">
        <v>528</v>
      </c>
      <c r="B117" s="11" t="s">
        <v>529</v>
      </c>
      <c r="C117" s="11" t="s">
        <v>534</v>
      </c>
      <c r="D117" s="11" t="s">
        <v>19</v>
      </c>
      <c r="E117" s="11" t="s">
        <v>535</v>
      </c>
      <c r="F117" s="8">
        <v>56</v>
      </c>
      <c r="G117" s="8">
        <v>63</v>
      </c>
      <c r="H117" s="8">
        <v>0</v>
      </c>
      <c r="I117" s="8">
        <v>29.575</v>
      </c>
      <c r="J117" s="8">
        <v>84.6</v>
      </c>
      <c r="K117" s="8">
        <f t="shared" si="5"/>
        <v>71.875</v>
      </c>
      <c r="L117" s="11" t="s">
        <v>87</v>
      </c>
      <c r="M117" s="11" t="str">
        <f>VLOOKUP(C117,'[1]随州'!$E$4:$Q$414,10,0)</f>
        <v>刑事侦察</v>
      </c>
      <c r="N117" s="11" t="s">
        <v>22</v>
      </c>
      <c r="O117" s="9"/>
      <c r="P117" s="2"/>
      <c r="Q117" s="2"/>
      <c r="R117" s="2"/>
      <c r="S117" s="2"/>
      <c r="T117" s="2"/>
    </row>
    <row r="118" spans="1:20" ht="25.5" customHeight="1">
      <c r="A118" s="11" t="s">
        <v>528</v>
      </c>
      <c r="B118" s="11" t="s">
        <v>536</v>
      </c>
      <c r="C118" s="11" t="s">
        <v>537</v>
      </c>
      <c r="D118" s="11" t="s">
        <v>19</v>
      </c>
      <c r="E118" s="11" t="s">
        <v>538</v>
      </c>
      <c r="F118" s="8">
        <v>55.2</v>
      </c>
      <c r="G118" s="8">
        <v>64.5</v>
      </c>
      <c r="H118" s="8">
        <v>0</v>
      </c>
      <c r="I118" s="8">
        <v>29.6925</v>
      </c>
      <c r="J118" s="8">
        <v>80.5</v>
      </c>
      <c r="K118" s="8">
        <f t="shared" si="5"/>
        <v>69.9425</v>
      </c>
      <c r="L118" s="11" t="s">
        <v>71</v>
      </c>
      <c r="M118" s="11" t="str">
        <f>VLOOKUP(C118,'[1]随州'!$E$4:$Q$414,10,0)</f>
        <v>动物科学与动物医学</v>
      </c>
      <c r="N118" s="11" t="s">
        <v>22</v>
      </c>
      <c r="O118" s="9"/>
      <c r="P118" s="2"/>
      <c r="Q118" s="2"/>
      <c r="R118" s="2"/>
      <c r="S118" s="2"/>
      <c r="T118" s="2"/>
    </row>
    <row r="119" spans="1:20" ht="25.5" customHeight="1">
      <c r="A119" s="11" t="s">
        <v>528</v>
      </c>
      <c r="B119" s="11" t="s">
        <v>536</v>
      </c>
      <c r="C119" s="11" t="s">
        <v>539</v>
      </c>
      <c r="D119" s="11" t="s">
        <v>19</v>
      </c>
      <c r="E119" s="11" t="s">
        <v>540</v>
      </c>
      <c r="F119" s="8">
        <v>52</v>
      </c>
      <c r="G119" s="8">
        <v>62</v>
      </c>
      <c r="H119" s="8">
        <v>0</v>
      </c>
      <c r="I119" s="8">
        <v>28.25</v>
      </c>
      <c r="J119" s="8">
        <v>82.1</v>
      </c>
      <c r="K119" s="8">
        <f t="shared" si="5"/>
        <v>69.3</v>
      </c>
      <c r="L119" s="11" t="s">
        <v>27</v>
      </c>
      <c r="M119" s="11" t="str">
        <f>VLOOKUP(C119,'[1]随州'!$E$4:$Q$414,10,0)</f>
        <v>工商企业管理</v>
      </c>
      <c r="N119" s="11" t="s">
        <v>22</v>
      </c>
      <c r="O119" s="9"/>
      <c r="P119" s="2"/>
      <c r="Q119" s="2"/>
      <c r="R119" s="2"/>
      <c r="S119" s="2"/>
      <c r="T119" s="2"/>
    </row>
    <row r="120" spans="1:20" ht="25.5" customHeight="1">
      <c r="A120" s="11" t="s">
        <v>541</v>
      </c>
      <c r="B120" s="11" t="s">
        <v>542</v>
      </c>
      <c r="C120" s="11" t="s">
        <v>543</v>
      </c>
      <c r="D120" s="11" t="s">
        <v>24</v>
      </c>
      <c r="E120" s="11" t="s">
        <v>544</v>
      </c>
      <c r="F120" s="8">
        <v>58.4</v>
      </c>
      <c r="G120" s="8">
        <v>64</v>
      </c>
      <c r="H120" s="8">
        <v>0</v>
      </c>
      <c r="I120" s="8">
        <v>30.46</v>
      </c>
      <c r="J120" s="8">
        <v>84.8</v>
      </c>
      <c r="K120" s="8">
        <f t="shared" si="5"/>
        <v>72.86</v>
      </c>
      <c r="L120" s="11" t="s">
        <v>545</v>
      </c>
      <c r="M120" s="8" t="str">
        <f>VLOOKUP(C120,'[1]随州'!$E$4:$Q$414,10,0)</f>
        <v>电子商务</v>
      </c>
      <c r="N120" s="8" t="s">
        <v>546</v>
      </c>
      <c r="O120" s="8"/>
      <c r="P120" s="2"/>
      <c r="Q120" s="2"/>
      <c r="R120" s="2"/>
      <c r="S120" s="2"/>
      <c r="T120" s="2"/>
    </row>
    <row r="121" spans="1:20" ht="25.5" customHeight="1">
      <c r="A121" s="11" t="s">
        <v>541</v>
      </c>
      <c r="B121" s="11" t="s">
        <v>542</v>
      </c>
      <c r="C121" s="11" t="s">
        <v>547</v>
      </c>
      <c r="D121" s="11" t="s">
        <v>24</v>
      </c>
      <c r="E121" s="11" t="s">
        <v>548</v>
      </c>
      <c r="F121" s="8">
        <v>65.6</v>
      </c>
      <c r="G121" s="8">
        <v>58</v>
      </c>
      <c r="H121" s="8">
        <v>0</v>
      </c>
      <c r="I121" s="8">
        <v>31.09</v>
      </c>
      <c r="J121" s="8">
        <v>82.7</v>
      </c>
      <c r="K121" s="8">
        <f t="shared" si="5"/>
        <v>72.44</v>
      </c>
      <c r="L121" s="11" t="s">
        <v>549</v>
      </c>
      <c r="M121" s="11" t="str">
        <f>VLOOKUP(C121,'[1]随州'!$E$4:$Q$414,10,0)</f>
        <v>电子信息工程</v>
      </c>
      <c r="N121" s="11" t="s">
        <v>550</v>
      </c>
      <c r="O121" s="9"/>
      <c r="P121" s="2"/>
      <c r="Q121" s="2"/>
      <c r="R121" s="2"/>
      <c r="S121" s="2"/>
      <c r="T121" s="2"/>
    </row>
    <row r="122" spans="1:20" ht="25.5" customHeight="1">
      <c r="A122" s="11" t="s">
        <v>541</v>
      </c>
      <c r="B122" s="11" t="s">
        <v>551</v>
      </c>
      <c r="C122" s="11" t="s">
        <v>552</v>
      </c>
      <c r="D122" s="11" t="s">
        <v>24</v>
      </c>
      <c r="E122" s="11" t="s">
        <v>553</v>
      </c>
      <c r="F122" s="8">
        <v>57.6</v>
      </c>
      <c r="G122" s="8">
        <v>62</v>
      </c>
      <c r="H122" s="8">
        <v>0</v>
      </c>
      <c r="I122" s="8">
        <v>29.79</v>
      </c>
      <c r="J122" s="8">
        <v>80.8</v>
      </c>
      <c r="K122" s="8">
        <f t="shared" si="5"/>
        <v>70.19</v>
      </c>
      <c r="L122" s="11" t="s">
        <v>54</v>
      </c>
      <c r="M122" s="11" t="str">
        <f>VLOOKUP(C122,'[1]随州'!$E$4:$Q$414,10,0)</f>
        <v>食品科学与工程</v>
      </c>
      <c r="N122" s="11" t="s">
        <v>554</v>
      </c>
      <c r="O122" s="9"/>
      <c r="P122" s="2"/>
      <c r="Q122" s="2"/>
      <c r="R122" s="2"/>
      <c r="S122" s="2"/>
      <c r="T122" s="2"/>
    </row>
    <row r="123" spans="1:20" ht="25.5" customHeight="1">
      <c r="A123" s="11" t="s">
        <v>555</v>
      </c>
      <c r="B123" s="11" t="s">
        <v>556</v>
      </c>
      <c r="C123" s="11" t="s">
        <v>557</v>
      </c>
      <c r="D123" s="11" t="s">
        <v>24</v>
      </c>
      <c r="E123" s="11" t="s">
        <v>558</v>
      </c>
      <c r="F123" s="8">
        <v>65.6</v>
      </c>
      <c r="G123" s="8">
        <v>61</v>
      </c>
      <c r="H123" s="8">
        <v>0</v>
      </c>
      <c r="I123" s="8">
        <v>31.765</v>
      </c>
      <c r="J123" s="8">
        <v>82.8</v>
      </c>
      <c r="K123" s="8">
        <f t="shared" si="5"/>
        <v>73.16499999999999</v>
      </c>
      <c r="L123" s="11" t="s">
        <v>559</v>
      </c>
      <c r="M123" s="11" t="str">
        <f>VLOOKUP(C123,'[1]随州'!$E$4:$Q$414,10,0)</f>
        <v>政治学与行政学</v>
      </c>
      <c r="N123" s="11" t="s">
        <v>22</v>
      </c>
      <c r="O123" s="9"/>
      <c r="P123" s="2"/>
      <c r="Q123" s="2"/>
      <c r="R123" s="2"/>
      <c r="S123" s="2"/>
      <c r="T123" s="2"/>
    </row>
    <row r="124" spans="1:20" ht="25.5" customHeight="1">
      <c r="A124" s="11" t="s">
        <v>555</v>
      </c>
      <c r="B124" s="11" t="s">
        <v>556</v>
      </c>
      <c r="C124" s="11" t="s">
        <v>560</v>
      </c>
      <c r="D124" s="11" t="s">
        <v>24</v>
      </c>
      <c r="E124" s="11" t="s">
        <v>561</v>
      </c>
      <c r="F124" s="8">
        <v>56.8</v>
      </c>
      <c r="G124" s="8">
        <v>61.5</v>
      </c>
      <c r="H124" s="8">
        <v>0</v>
      </c>
      <c r="I124" s="8">
        <v>29.4575</v>
      </c>
      <c r="J124" s="8">
        <v>83.9</v>
      </c>
      <c r="K124" s="8">
        <f t="shared" si="5"/>
        <v>71.4075</v>
      </c>
      <c r="L124" s="11" t="s">
        <v>255</v>
      </c>
      <c r="M124" s="11" t="str">
        <f>VLOOKUP(C124,'[1]随州'!$E$4:$Q$414,10,0)</f>
        <v>机械电子工程</v>
      </c>
      <c r="N124" s="11" t="s">
        <v>22</v>
      </c>
      <c r="O124" s="9"/>
      <c r="P124" s="2"/>
      <c r="Q124" s="2"/>
      <c r="R124" s="2"/>
      <c r="S124" s="2"/>
      <c r="T124" s="2"/>
    </row>
    <row r="125" spans="1:20" ht="25.5" customHeight="1">
      <c r="A125" s="11" t="s">
        <v>555</v>
      </c>
      <c r="B125" s="11" t="s">
        <v>562</v>
      </c>
      <c r="C125" s="11" t="s">
        <v>563</v>
      </c>
      <c r="D125" s="11" t="s">
        <v>24</v>
      </c>
      <c r="E125" s="11" t="s">
        <v>564</v>
      </c>
      <c r="F125" s="8">
        <v>62.4</v>
      </c>
      <c r="G125" s="8">
        <v>65.5</v>
      </c>
      <c r="H125" s="8">
        <v>0</v>
      </c>
      <c r="I125" s="8">
        <v>31.8975</v>
      </c>
      <c r="J125" s="8">
        <v>81.92</v>
      </c>
      <c r="K125" s="8">
        <f t="shared" si="5"/>
        <v>72.8575</v>
      </c>
      <c r="L125" s="11" t="s">
        <v>565</v>
      </c>
      <c r="M125" s="11" t="str">
        <f>VLOOKUP(C125,'[1]随州'!$E$4:$Q$414,10,0)</f>
        <v>工商管理</v>
      </c>
      <c r="N125" s="11" t="s">
        <v>566</v>
      </c>
      <c r="O125" s="9"/>
      <c r="P125" s="2"/>
      <c r="Q125" s="2"/>
      <c r="R125" s="2"/>
      <c r="S125" s="2"/>
      <c r="T125" s="2"/>
    </row>
    <row r="126" spans="1:20" ht="25.5" customHeight="1">
      <c r="A126" s="11" t="s">
        <v>567</v>
      </c>
      <c r="B126" s="11" t="s">
        <v>568</v>
      </c>
      <c r="C126" s="11" t="s">
        <v>569</v>
      </c>
      <c r="D126" s="11" t="s">
        <v>19</v>
      </c>
      <c r="E126" s="11" t="s">
        <v>570</v>
      </c>
      <c r="F126" s="8">
        <v>68</v>
      </c>
      <c r="G126" s="8">
        <v>68</v>
      </c>
      <c r="H126" s="8">
        <v>0</v>
      </c>
      <c r="I126" s="8">
        <v>34</v>
      </c>
      <c r="J126" s="8">
        <v>81.4</v>
      </c>
      <c r="K126" s="8">
        <f t="shared" si="5"/>
        <v>74.7</v>
      </c>
      <c r="L126" s="11" t="s">
        <v>571</v>
      </c>
      <c r="M126" s="11" t="str">
        <f>VLOOKUP(C126,'[1]随州'!$E$4:$Q$414,10,0)</f>
        <v>文化产业管理</v>
      </c>
      <c r="N126" s="11" t="s">
        <v>22</v>
      </c>
      <c r="O126" s="9"/>
      <c r="P126" s="2"/>
      <c r="Q126" s="2"/>
      <c r="R126" s="2"/>
      <c r="S126" s="2"/>
      <c r="T126" s="2"/>
    </row>
    <row r="127" spans="1:20" ht="25.5" customHeight="1">
      <c r="A127" s="11" t="s">
        <v>567</v>
      </c>
      <c r="B127" s="11" t="s">
        <v>568</v>
      </c>
      <c r="C127" s="11" t="s">
        <v>572</v>
      </c>
      <c r="D127" s="11" t="s">
        <v>24</v>
      </c>
      <c r="E127" s="11" t="s">
        <v>573</v>
      </c>
      <c r="F127" s="8">
        <v>58.4</v>
      </c>
      <c r="G127" s="8">
        <v>69.5</v>
      </c>
      <c r="H127" s="8">
        <v>0</v>
      </c>
      <c r="I127" s="8">
        <v>31.6975</v>
      </c>
      <c r="J127" s="8">
        <v>84.5</v>
      </c>
      <c r="K127" s="8">
        <f t="shared" si="5"/>
        <v>73.9475</v>
      </c>
      <c r="L127" s="11" t="s">
        <v>69</v>
      </c>
      <c r="M127" s="11" t="str">
        <f>VLOOKUP(C127,'[1]随州'!$E$4:$Q$414,10,0)</f>
        <v>艺术设计</v>
      </c>
      <c r="N127" s="11" t="s">
        <v>22</v>
      </c>
      <c r="O127" s="9"/>
      <c r="P127" s="2"/>
      <c r="Q127" s="2"/>
      <c r="R127" s="2"/>
      <c r="S127" s="2"/>
      <c r="T127" s="2"/>
    </row>
    <row r="128" spans="1:20" ht="25.5" customHeight="1">
      <c r="A128" s="11" t="s">
        <v>567</v>
      </c>
      <c r="B128" s="11" t="s">
        <v>574</v>
      </c>
      <c r="C128" s="11" t="s">
        <v>575</v>
      </c>
      <c r="D128" s="11" t="s">
        <v>19</v>
      </c>
      <c r="E128" s="11" t="s">
        <v>576</v>
      </c>
      <c r="F128" s="8">
        <v>63.2</v>
      </c>
      <c r="G128" s="8">
        <v>69</v>
      </c>
      <c r="H128" s="8">
        <v>0</v>
      </c>
      <c r="I128" s="8">
        <v>32.905</v>
      </c>
      <c r="J128" s="8">
        <v>82.9</v>
      </c>
      <c r="K128" s="8">
        <f t="shared" si="5"/>
        <v>74.355</v>
      </c>
      <c r="L128" s="11" t="s">
        <v>27</v>
      </c>
      <c r="M128" s="11" t="str">
        <f>VLOOKUP(C128,'[1]随州'!$E$4:$Q$414,10,0)</f>
        <v>国际金融</v>
      </c>
      <c r="N128" s="11" t="s">
        <v>577</v>
      </c>
      <c r="O128" s="9"/>
      <c r="P128" s="2"/>
      <c r="Q128" s="2"/>
      <c r="R128" s="2"/>
      <c r="S128" s="2"/>
      <c r="T128" s="2"/>
    </row>
    <row r="129" spans="1:20" ht="25.5" customHeight="1">
      <c r="A129" s="11" t="s">
        <v>567</v>
      </c>
      <c r="B129" s="11" t="s">
        <v>574</v>
      </c>
      <c r="C129" s="11" t="s">
        <v>578</v>
      </c>
      <c r="D129" s="11" t="s">
        <v>24</v>
      </c>
      <c r="E129" s="11" t="s">
        <v>579</v>
      </c>
      <c r="F129" s="8">
        <v>56.8</v>
      </c>
      <c r="G129" s="8">
        <v>63</v>
      </c>
      <c r="H129" s="8">
        <v>0</v>
      </c>
      <c r="I129" s="8">
        <v>29.795</v>
      </c>
      <c r="J129" s="8">
        <v>84.7</v>
      </c>
      <c r="K129" s="8">
        <f t="shared" si="5"/>
        <v>72.14500000000001</v>
      </c>
      <c r="L129" s="11" t="s">
        <v>54</v>
      </c>
      <c r="M129" s="11" t="str">
        <f>VLOOKUP(C129,'[1]随州'!$E$4:$Q$414,10,0)</f>
        <v>资源环境与城乡规划管理</v>
      </c>
      <c r="N129" s="11" t="s">
        <v>580</v>
      </c>
      <c r="O129" s="9"/>
      <c r="P129" s="2"/>
      <c r="Q129" s="2"/>
      <c r="R129" s="2"/>
      <c r="S129" s="2"/>
      <c r="T129" s="2"/>
    </row>
    <row r="130" spans="1:20" ht="25.5" customHeight="1">
      <c r="A130" s="11" t="s">
        <v>581</v>
      </c>
      <c r="B130" s="11" t="s">
        <v>582</v>
      </c>
      <c r="C130" s="11" t="s">
        <v>583</v>
      </c>
      <c r="D130" s="11" t="s">
        <v>19</v>
      </c>
      <c r="E130" s="11" t="s">
        <v>584</v>
      </c>
      <c r="F130" s="8">
        <v>56</v>
      </c>
      <c r="G130" s="8">
        <v>64.5</v>
      </c>
      <c r="H130" s="8">
        <v>0</v>
      </c>
      <c r="I130" s="8">
        <v>29.9125</v>
      </c>
      <c r="J130" s="8">
        <v>85.6</v>
      </c>
      <c r="K130" s="8">
        <f t="shared" si="5"/>
        <v>72.7125</v>
      </c>
      <c r="L130" s="11" t="s">
        <v>190</v>
      </c>
      <c r="M130" s="11" t="str">
        <f>VLOOKUP(C130,'[1]随州'!$E$4:$Q$414,10,0)</f>
        <v>物流管理</v>
      </c>
      <c r="N130" s="11" t="s">
        <v>22</v>
      </c>
      <c r="O130" s="9"/>
      <c r="P130" s="2"/>
      <c r="Q130" s="2"/>
      <c r="R130" s="2"/>
      <c r="S130" s="2"/>
      <c r="T130" s="2"/>
    </row>
    <row r="131" spans="1:20" ht="25.5" customHeight="1">
      <c r="A131" s="11" t="s">
        <v>581</v>
      </c>
      <c r="B131" s="11" t="s">
        <v>582</v>
      </c>
      <c r="C131" s="11" t="s">
        <v>134</v>
      </c>
      <c r="D131" s="11" t="s">
        <v>19</v>
      </c>
      <c r="E131" s="11" t="s">
        <v>585</v>
      </c>
      <c r="F131" s="8">
        <v>60.8</v>
      </c>
      <c r="G131" s="8">
        <v>58.5</v>
      </c>
      <c r="H131" s="8">
        <v>0</v>
      </c>
      <c r="I131" s="8">
        <v>29.8825</v>
      </c>
      <c r="J131" s="8">
        <v>84.6</v>
      </c>
      <c r="K131" s="8">
        <f t="shared" si="5"/>
        <v>72.1825</v>
      </c>
      <c r="L131" s="11" t="s">
        <v>108</v>
      </c>
      <c r="M131" s="11" t="s">
        <v>641</v>
      </c>
      <c r="N131" s="11" t="s">
        <v>22</v>
      </c>
      <c r="O131" s="9"/>
      <c r="P131" s="2"/>
      <c r="Q131" s="2"/>
      <c r="R131" s="2"/>
      <c r="S131" s="2"/>
      <c r="T131" s="2"/>
    </row>
    <row r="132" spans="1:20" ht="25.5" customHeight="1">
      <c r="A132" s="11" t="s">
        <v>332</v>
      </c>
      <c r="B132" s="11" t="s">
        <v>586</v>
      </c>
      <c r="C132" s="11" t="s">
        <v>587</v>
      </c>
      <c r="D132" s="8" t="s">
        <v>24</v>
      </c>
      <c r="E132" s="11" t="s">
        <v>588</v>
      </c>
      <c r="F132" s="8"/>
      <c r="G132" s="8"/>
      <c r="H132" s="8"/>
      <c r="I132" s="8">
        <v>37.5</v>
      </c>
      <c r="J132" s="8">
        <v>75.8</v>
      </c>
      <c r="K132" s="8">
        <f aca="true" t="shared" si="6" ref="K132:K142">J132/2+I132</f>
        <v>75.4</v>
      </c>
      <c r="L132" s="11" t="s">
        <v>71</v>
      </c>
      <c r="M132" s="11" t="str">
        <f>VLOOKUP(C132,'[1]随州'!$E$4:$Q$414,10,0)</f>
        <v>农业技术与管理</v>
      </c>
      <c r="N132" s="11" t="s">
        <v>589</v>
      </c>
      <c r="O132" s="11" t="s">
        <v>590</v>
      </c>
      <c r="P132" s="2"/>
      <c r="Q132" s="2"/>
      <c r="R132" s="2"/>
      <c r="S132" s="2"/>
      <c r="T132" s="2"/>
    </row>
    <row r="133" spans="1:20" ht="25.5" customHeight="1">
      <c r="A133" s="8" t="s">
        <v>591</v>
      </c>
      <c r="B133" s="11" t="s">
        <v>592</v>
      </c>
      <c r="C133" s="11" t="s">
        <v>593</v>
      </c>
      <c r="D133" s="11" t="s">
        <v>19</v>
      </c>
      <c r="E133" s="11" t="s">
        <v>594</v>
      </c>
      <c r="F133" s="8">
        <v>60</v>
      </c>
      <c r="G133" s="8">
        <v>71.5</v>
      </c>
      <c r="H133" s="8">
        <v>0</v>
      </c>
      <c r="I133" s="8">
        <v>32.5875</v>
      </c>
      <c r="J133" s="8">
        <v>85.6</v>
      </c>
      <c r="K133" s="8">
        <f t="shared" si="6"/>
        <v>75.38749999999999</v>
      </c>
      <c r="L133" s="11" t="s">
        <v>595</v>
      </c>
      <c r="M133" s="11" t="str">
        <f>VLOOKUP(C133,'[1]随州'!$E$4:$Q$414,10,0)</f>
        <v>广播电视编导</v>
      </c>
      <c r="N133" s="11" t="s">
        <v>22</v>
      </c>
      <c r="O133" s="11" t="s">
        <v>590</v>
      </c>
      <c r="P133" s="2"/>
      <c r="Q133" s="2"/>
      <c r="R133" s="2"/>
      <c r="S133" s="2"/>
      <c r="T133" s="2"/>
    </row>
    <row r="134" spans="1:20" ht="25.5" customHeight="1">
      <c r="A134" s="8" t="s">
        <v>596</v>
      </c>
      <c r="B134" s="11" t="s">
        <v>597</v>
      </c>
      <c r="C134" s="11" t="s">
        <v>598</v>
      </c>
      <c r="D134" s="11" t="s">
        <v>24</v>
      </c>
      <c r="E134" s="11" t="s">
        <v>599</v>
      </c>
      <c r="F134" s="8">
        <v>64</v>
      </c>
      <c r="G134" s="8">
        <v>65.5</v>
      </c>
      <c r="H134" s="8">
        <v>0</v>
      </c>
      <c r="I134" s="8">
        <v>32.3375</v>
      </c>
      <c r="J134" s="8">
        <v>77.2</v>
      </c>
      <c r="K134" s="8">
        <f t="shared" si="6"/>
        <v>70.9375</v>
      </c>
      <c r="L134" s="11" t="s">
        <v>26</v>
      </c>
      <c r="M134" s="11" t="str">
        <f>VLOOKUP(C134,'[1]随州'!$E$4:$Q$414,10,0)</f>
        <v>电子信息工程</v>
      </c>
      <c r="N134" s="11" t="s">
        <v>600</v>
      </c>
      <c r="O134" s="11" t="s">
        <v>601</v>
      </c>
      <c r="P134" s="2"/>
      <c r="Q134" s="2"/>
      <c r="R134" s="2"/>
      <c r="S134" s="2"/>
      <c r="T134" s="2"/>
    </row>
    <row r="135" spans="1:20" ht="25.5" customHeight="1">
      <c r="A135" s="11" t="s">
        <v>602</v>
      </c>
      <c r="B135" s="11" t="s">
        <v>603</v>
      </c>
      <c r="C135" s="11" t="s">
        <v>604</v>
      </c>
      <c r="D135" s="11" t="s">
        <v>19</v>
      </c>
      <c r="E135" s="11" t="s">
        <v>605</v>
      </c>
      <c r="F135" s="8">
        <v>64</v>
      </c>
      <c r="G135" s="8">
        <v>64</v>
      </c>
      <c r="H135" s="8">
        <v>0</v>
      </c>
      <c r="I135" s="8">
        <v>32</v>
      </c>
      <c r="J135" s="8">
        <v>80.8</v>
      </c>
      <c r="K135" s="8">
        <f t="shared" si="6"/>
        <v>72.4</v>
      </c>
      <c r="L135" s="11" t="s">
        <v>26</v>
      </c>
      <c r="M135" s="11" t="str">
        <f>VLOOKUP(C135,'[1]随州'!$E$4:$Q$414,10,0)</f>
        <v>软件工程</v>
      </c>
      <c r="N135" s="11" t="s">
        <v>22</v>
      </c>
      <c r="O135" s="11" t="s">
        <v>606</v>
      </c>
      <c r="P135" s="2"/>
      <c r="Q135" s="2"/>
      <c r="R135" s="2"/>
      <c r="S135" s="2"/>
      <c r="T135" s="2"/>
    </row>
    <row r="136" spans="1:20" ht="25.5" customHeight="1">
      <c r="A136" s="11" t="s">
        <v>602</v>
      </c>
      <c r="B136" s="11" t="s">
        <v>607</v>
      </c>
      <c r="C136" s="11" t="s">
        <v>608</v>
      </c>
      <c r="D136" s="11" t="s">
        <v>24</v>
      </c>
      <c r="E136" s="11" t="s">
        <v>609</v>
      </c>
      <c r="F136" s="8">
        <v>60.8</v>
      </c>
      <c r="G136" s="8">
        <v>57</v>
      </c>
      <c r="H136" s="8">
        <v>0</v>
      </c>
      <c r="I136" s="8">
        <v>29.545</v>
      </c>
      <c r="J136" s="8">
        <v>83.2</v>
      </c>
      <c r="K136" s="8">
        <f t="shared" si="6"/>
        <v>71.14500000000001</v>
      </c>
      <c r="L136" s="11" t="s">
        <v>610</v>
      </c>
      <c r="M136" s="11" t="str">
        <f>VLOOKUP(C136,'[1]随州'!$E$4:$Q$414,10,0)</f>
        <v>美术学</v>
      </c>
      <c r="N136" s="11" t="s">
        <v>22</v>
      </c>
      <c r="O136" s="11" t="s">
        <v>611</v>
      </c>
      <c r="P136" s="2"/>
      <c r="Q136" s="2"/>
      <c r="R136" s="2"/>
      <c r="S136" s="2"/>
      <c r="T136" s="2"/>
    </row>
    <row r="137" spans="1:20" ht="25.5" customHeight="1">
      <c r="A137" s="8" t="s">
        <v>591</v>
      </c>
      <c r="B137" s="11" t="s">
        <v>613</v>
      </c>
      <c r="C137" s="11" t="s">
        <v>614</v>
      </c>
      <c r="D137" s="11" t="s">
        <v>24</v>
      </c>
      <c r="E137" s="11" t="s">
        <v>615</v>
      </c>
      <c r="F137" s="8">
        <v>50.4</v>
      </c>
      <c r="G137" s="8">
        <v>63</v>
      </c>
      <c r="H137" s="8">
        <v>59</v>
      </c>
      <c r="I137" s="8">
        <v>28.38</v>
      </c>
      <c r="J137" s="8">
        <v>79.66</v>
      </c>
      <c r="K137" s="8">
        <f t="shared" si="6"/>
        <v>68.21</v>
      </c>
      <c r="L137" s="11" t="s">
        <v>63</v>
      </c>
      <c r="M137" s="11" t="str">
        <f>VLOOKUP(C137,'[1]随州'!$E$4:$Q$414,10,0)</f>
        <v>武术</v>
      </c>
      <c r="N137" s="11" t="s">
        <v>22</v>
      </c>
      <c r="O137" s="11" t="s">
        <v>590</v>
      </c>
      <c r="P137" s="2"/>
      <c r="Q137" s="2"/>
      <c r="R137" s="2"/>
      <c r="S137" s="2"/>
      <c r="T137" s="2"/>
    </row>
    <row r="138" spans="1:20" ht="25.5" customHeight="1">
      <c r="A138" s="8" t="s">
        <v>591</v>
      </c>
      <c r="B138" s="11" t="s">
        <v>616</v>
      </c>
      <c r="C138" s="11" t="s">
        <v>617</v>
      </c>
      <c r="D138" s="11" t="s">
        <v>24</v>
      </c>
      <c r="E138" s="11" t="s">
        <v>618</v>
      </c>
      <c r="F138" s="8">
        <v>45.6</v>
      </c>
      <c r="G138" s="8">
        <v>54</v>
      </c>
      <c r="H138" s="8">
        <v>69</v>
      </c>
      <c r="I138" s="8">
        <v>27.57</v>
      </c>
      <c r="J138" s="8">
        <v>74.6</v>
      </c>
      <c r="K138" s="8">
        <f t="shared" si="6"/>
        <v>64.87</v>
      </c>
      <c r="L138" s="11" t="s">
        <v>87</v>
      </c>
      <c r="M138" s="11" t="str">
        <f>VLOOKUP(C138,'[1]随州'!$E$4:$Q$414,10,0)</f>
        <v>治安管理</v>
      </c>
      <c r="N138" s="11" t="s">
        <v>22</v>
      </c>
      <c r="O138" s="11" t="s">
        <v>590</v>
      </c>
      <c r="P138" s="2"/>
      <c r="Q138" s="2"/>
      <c r="R138" s="2"/>
      <c r="S138" s="2"/>
      <c r="T138" s="2"/>
    </row>
    <row r="139" spans="1:20" ht="25.5" customHeight="1">
      <c r="A139" s="8" t="s">
        <v>596</v>
      </c>
      <c r="B139" s="11" t="s">
        <v>619</v>
      </c>
      <c r="C139" s="11" t="s">
        <v>620</v>
      </c>
      <c r="D139" s="11" t="s">
        <v>24</v>
      </c>
      <c r="E139" s="11" t="s">
        <v>621</v>
      </c>
      <c r="F139" s="8">
        <v>56</v>
      </c>
      <c r="G139" s="8">
        <v>59.5</v>
      </c>
      <c r="H139" s="8">
        <v>74</v>
      </c>
      <c r="I139" s="8">
        <v>31.225</v>
      </c>
      <c r="J139" s="8">
        <v>82.9</v>
      </c>
      <c r="K139" s="8">
        <f t="shared" si="6"/>
        <v>72.67500000000001</v>
      </c>
      <c r="L139" s="11" t="s">
        <v>622</v>
      </c>
      <c r="M139" s="11" t="str">
        <f>VLOOKUP(C139,'[1]随州'!$E$4:$Q$414,10,0)</f>
        <v>信息管理与信息系统</v>
      </c>
      <c r="N139" s="11" t="s">
        <v>22</v>
      </c>
      <c r="O139" s="11" t="s">
        <v>601</v>
      </c>
      <c r="P139" s="2"/>
      <c r="Q139" s="2"/>
      <c r="R139" s="2"/>
      <c r="S139" s="2"/>
      <c r="T139" s="2"/>
    </row>
    <row r="140" spans="1:20" ht="24.75" customHeight="1">
      <c r="A140" s="11" t="s">
        <v>612</v>
      </c>
      <c r="B140" s="11" t="s">
        <v>623</v>
      </c>
      <c r="C140" s="11" t="s">
        <v>624</v>
      </c>
      <c r="D140" s="11" t="s">
        <v>24</v>
      </c>
      <c r="E140" s="11" t="s">
        <v>625</v>
      </c>
      <c r="F140" s="8">
        <v>56.8</v>
      </c>
      <c r="G140" s="8">
        <v>56.5</v>
      </c>
      <c r="H140" s="8">
        <v>60</v>
      </c>
      <c r="I140" s="8">
        <v>28.835</v>
      </c>
      <c r="J140" s="8">
        <v>82.4</v>
      </c>
      <c r="K140" s="8">
        <f t="shared" si="6"/>
        <v>70.035</v>
      </c>
      <c r="L140" s="11" t="s">
        <v>87</v>
      </c>
      <c r="M140" s="11" t="str">
        <f>VLOOKUP(C140,'[1]随州'!$E$4:$Q$414,10,0)</f>
        <v>刑事侦察</v>
      </c>
      <c r="N140" s="11" t="s">
        <v>626</v>
      </c>
      <c r="O140" s="9"/>
      <c r="P140" s="2"/>
      <c r="Q140" s="2"/>
      <c r="R140" s="2"/>
      <c r="S140" s="2"/>
      <c r="T140" s="2"/>
    </row>
    <row r="141" spans="1:15" ht="25.5" customHeight="1">
      <c r="A141" s="11" t="s">
        <v>631</v>
      </c>
      <c r="B141" s="11" t="s">
        <v>632</v>
      </c>
      <c r="C141" s="11" t="s">
        <v>633</v>
      </c>
      <c r="D141" s="11" t="s">
        <v>24</v>
      </c>
      <c r="E141" s="11" t="s">
        <v>634</v>
      </c>
      <c r="F141" s="8">
        <v>66.4</v>
      </c>
      <c r="G141" s="8">
        <v>52</v>
      </c>
      <c r="H141" s="8">
        <v>0</v>
      </c>
      <c r="I141" s="8">
        <v>29.96</v>
      </c>
      <c r="J141" s="8">
        <v>78.6</v>
      </c>
      <c r="K141" s="8">
        <f t="shared" si="6"/>
        <v>69.25999999999999</v>
      </c>
      <c r="L141" s="8" t="s">
        <v>635</v>
      </c>
      <c r="M141" s="8" t="s">
        <v>636</v>
      </c>
      <c r="N141" s="11" t="s">
        <v>22</v>
      </c>
      <c r="O141" s="11"/>
    </row>
    <row r="142" spans="1:15" ht="25.5" customHeight="1">
      <c r="A142" s="11" t="s">
        <v>631</v>
      </c>
      <c r="B142" s="11" t="s">
        <v>632</v>
      </c>
      <c r="C142" s="11" t="s">
        <v>637</v>
      </c>
      <c r="D142" s="11" t="s">
        <v>24</v>
      </c>
      <c r="E142" s="11" t="s">
        <v>638</v>
      </c>
      <c r="F142" s="8">
        <v>50.4</v>
      </c>
      <c r="G142" s="8">
        <v>65</v>
      </c>
      <c r="H142" s="8">
        <v>0</v>
      </c>
      <c r="I142" s="8">
        <v>28.485</v>
      </c>
      <c r="J142" s="8">
        <v>83.2</v>
      </c>
      <c r="K142" s="8">
        <f t="shared" si="6"/>
        <v>70.08500000000001</v>
      </c>
      <c r="L142" s="8" t="s">
        <v>201</v>
      </c>
      <c r="M142" s="8" t="s">
        <v>639</v>
      </c>
      <c r="N142" s="11" t="s">
        <v>22</v>
      </c>
      <c r="O142" s="11"/>
    </row>
    <row r="143" spans="1:15" ht="31.5" customHeight="1">
      <c r="A143" s="13" t="s">
        <v>642</v>
      </c>
      <c r="B143" s="11">
        <v>2015035</v>
      </c>
      <c r="C143" s="11" t="s">
        <v>643</v>
      </c>
      <c r="D143" s="11" t="s">
        <v>644</v>
      </c>
      <c r="E143" s="11">
        <v>10130010704</v>
      </c>
      <c r="F143" s="11"/>
      <c r="G143" s="11"/>
      <c r="H143" s="11">
        <v>0</v>
      </c>
      <c r="I143" s="11">
        <v>39.75</v>
      </c>
      <c r="J143" s="11">
        <v>79.8</v>
      </c>
      <c r="K143" s="11">
        <v>76.65</v>
      </c>
      <c r="L143" s="11" t="s">
        <v>645</v>
      </c>
      <c r="M143" s="11" t="s">
        <v>646</v>
      </c>
      <c r="N143" s="11" t="s">
        <v>647</v>
      </c>
      <c r="O143" s="13" t="s">
        <v>648</v>
      </c>
    </row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</sheetData>
  <sheetProtection/>
  <mergeCells count="14">
    <mergeCell ref="A1:O1"/>
    <mergeCell ref="A2:O2"/>
    <mergeCell ref="F3:I3"/>
    <mergeCell ref="N3:N4"/>
    <mergeCell ref="O3:O4"/>
    <mergeCell ref="E3:E4"/>
    <mergeCell ref="J3:J4"/>
    <mergeCell ref="K3:K4"/>
    <mergeCell ref="M3:M4"/>
    <mergeCell ref="A3:A4"/>
    <mergeCell ref="B3:B4"/>
    <mergeCell ref="C3:C4"/>
    <mergeCell ref="D3:D4"/>
    <mergeCell ref="L3:L4"/>
  </mergeCells>
  <printOptions/>
  <pageMargins left="0.75" right="0.75" top="1" bottom="1" header="0.5" footer="0.5"/>
  <pageSetup orientation="landscape" paperSize="9" scale="6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Skyfree</cp:lastModifiedBy>
  <cp:lastPrinted>2017-09-28T02:17:05Z</cp:lastPrinted>
  <dcterms:created xsi:type="dcterms:W3CDTF">2017-05-28T10:40:02Z</dcterms:created>
  <dcterms:modified xsi:type="dcterms:W3CDTF">2017-09-28T07:15:15Z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