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385" windowHeight="9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Sheet1!$A$2:$L$11</definedName>
  </definedNames>
  <calcPr calcId="144525"/>
</workbook>
</file>

<file path=xl/calcChain.xml><?xml version="1.0" encoding="utf-8"?>
<calcChain xmlns="http://schemas.openxmlformats.org/spreadsheetml/2006/main">
  <c r="K11" i="1"/>
  <c r="J11"/>
  <c r="H11"/>
  <c r="F11"/>
  <c r="K10"/>
  <c r="J10"/>
  <c r="H10"/>
  <c r="F10"/>
  <c r="K9"/>
  <c r="J9"/>
  <c r="H9"/>
  <c r="F9"/>
  <c r="K8"/>
  <c r="J8"/>
  <c r="H8"/>
  <c r="F8"/>
  <c r="K7"/>
  <c r="J7"/>
  <c r="H7"/>
  <c r="F7"/>
  <c r="K6"/>
  <c r="J6"/>
  <c r="H6"/>
  <c r="F6"/>
  <c r="K5"/>
  <c r="J5"/>
  <c r="H5"/>
  <c r="F5"/>
  <c r="K4"/>
  <c r="J4"/>
  <c r="H4"/>
  <c r="F4"/>
  <c r="K3"/>
  <c r="J3"/>
  <c r="H3"/>
  <c r="F3"/>
</calcChain>
</file>

<file path=xl/sharedStrings.xml><?xml version="1.0" encoding="utf-8"?>
<sst xmlns="http://schemas.openxmlformats.org/spreadsheetml/2006/main" count="41" uniqueCount="27">
  <si>
    <t>孝感市信访局招聘工作人员考试成绩折算汇总表</t>
  </si>
  <si>
    <t>序号</t>
  </si>
  <si>
    <t>姓名</t>
  </si>
  <si>
    <t>性别</t>
  </si>
  <si>
    <t>准考证号</t>
  </si>
  <si>
    <t>面谈      分数</t>
  </si>
  <si>
    <t>面谈   折算</t>
  </si>
  <si>
    <t>笔试   成绩</t>
  </si>
  <si>
    <t>笔试   折算</t>
  </si>
  <si>
    <t>面试   成绩</t>
  </si>
  <si>
    <t>面试   折算</t>
  </si>
  <si>
    <t>综合成绩</t>
  </si>
  <si>
    <t>排名</t>
  </si>
  <si>
    <t>是否进入     体检考察</t>
  </si>
  <si>
    <t>赵杨</t>
  </si>
  <si>
    <t>女</t>
  </si>
  <si>
    <t>是</t>
  </si>
  <si>
    <t>胡健</t>
  </si>
  <si>
    <t>黄鸿利</t>
  </si>
  <si>
    <t>陶盈</t>
  </si>
  <si>
    <t>否</t>
  </si>
  <si>
    <t>涂斯奇</t>
  </si>
  <si>
    <t>男</t>
  </si>
  <si>
    <t>罗丹</t>
  </si>
  <si>
    <t>张天浪</t>
  </si>
  <si>
    <t>石金凤</t>
  </si>
  <si>
    <t>岳蒙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</si>
</sst>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pane ySplit="2" topLeftCell="A3" activePane="bottomLeft" state="frozen"/>
      <selection pane="bottomLeft" activeCell="F3" sqref="F3"/>
    </sheetView>
  </sheetViews>
  <sheetFormatPr defaultColWidth="8.875" defaultRowHeight="18.75"/>
  <cols>
    <col min="1" max="1" width="5.375" style="2" customWidth="1"/>
    <col min="2" max="2" width="18" style="2" customWidth="1"/>
    <col min="3" max="3" width="9.125" style="2" customWidth="1"/>
    <col min="4" max="4" width="17.5" style="2" customWidth="1"/>
    <col min="5" max="6" width="8.25" style="3" customWidth="1"/>
    <col min="7" max="10" width="8.25" style="2" customWidth="1"/>
    <col min="11" max="11" width="13.75" style="2" customWidth="1"/>
    <col min="12" max="12" width="11.5" style="2" customWidth="1"/>
    <col min="13" max="13" width="12.75" style="2" customWidth="1"/>
    <col min="14" max="16384" width="8.875" style="2"/>
  </cols>
  <sheetData>
    <row r="1" spans="1:14" ht="36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4" s="1" customFormat="1" ht="42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4" ht="42" customHeight="1">
      <c r="A3" s="5">
        <v>1</v>
      </c>
      <c r="B3" s="5" t="s">
        <v>14</v>
      </c>
      <c r="C3" s="5" t="s">
        <v>15</v>
      </c>
      <c r="D3" s="5">
        <v>201709008</v>
      </c>
      <c r="E3" s="6">
        <v>96</v>
      </c>
      <c r="F3" s="6">
        <f t="shared" ref="F3:F11" si="0">SUM(E3*0.1)</f>
        <v>9.6</v>
      </c>
      <c r="G3" s="5">
        <v>84.5</v>
      </c>
      <c r="H3" s="5">
        <f t="shared" ref="H3:H11" si="1">SUM(G3*0.3)</f>
        <v>25.35</v>
      </c>
      <c r="I3" s="5">
        <v>88.4</v>
      </c>
      <c r="J3" s="5">
        <f t="shared" ref="J3:J11" si="2">SUM(I3*0.6)</f>
        <v>53.04</v>
      </c>
      <c r="K3" s="5">
        <f>SUM(F3+H3+J3)</f>
        <v>87.99</v>
      </c>
      <c r="L3" s="5">
        <v>1</v>
      </c>
      <c r="M3" s="5" t="s">
        <v>16</v>
      </c>
    </row>
    <row r="4" spans="1:14" ht="42" customHeight="1">
      <c r="A4" s="5">
        <v>2</v>
      </c>
      <c r="B4" s="5" t="s">
        <v>17</v>
      </c>
      <c r="C4" s="5" t="s">
        <v>15</v>
      </c>
      <c r="D4" s="5">
        <v>201709006</v>
      </c>
      <c r="E4" s="6">
        <v>95</v>
      </c>
      <c r="F4" s="6">
        <f t="shared" si="0"/>
        <v>9.5</v>
      </c>
      <c r="G4" s="5">
        <v>83</v>
      </c>
      <c r="H4" s="5">
        <f t="shared" si="1"/>
        <v>24.9</v>
      </c>
      <c r="I4" s="5">
        <v>86.8</v>
      </c>
      <c r="J4" s="5">
        <f t="shared" si="2"/>
        <v>52.08</v>
      </c>
      <c r="K4" s="5">
        <f t="shared" ref="K4:K11" si="3">SUM(F4+H4+J4)</f>
        <v>86.48</v>
      </c>
      <c r="L4" s="5">
        <v>2</v>
      </c>
      <c r="M4" s="5" t="s">
        <v>16</v>
      </c>
    </row>
    <row r="5" spans="1:14" ht="42" customHeight="1">
      <c r="A5" s="5">
        <v>3</v>
      </c>
      <c r="B5" s="5" t="s">
        <v>18</v>
      </c>
      <c r="C5" s="5" t="s">
        <v>15</v>
      </c>
      <c r="D5" s="5">
        <v>201709019</v>
      </c>
      <c r="E5" s="6">
        <v>85</v>
      </c>
      <c r="F5" s="6">
        <f t="shared" si="0"/>
        <v>8.5</v>
      </c>
      <c r="G5" s="5">
        <v>82.5</v>
      </c>
      <c r="H5" s="5">
        <f t="shared" si="1"/>
        <v>24.75</v>
      </c>
      <c r="I5" s="5">
        <v>87.5</v>
      </c>
      <c r="J5" s="5">
        <f t="shared" si="2"/>
        <v>52.5</v>
      </c>
      <c r="K5" s="5">
        <f t="shared" si="3"/>
        <v>85.75</v>
      </c>
      <c r="L5" s="5">
        <v>3</v>
      </c>
      <c r="M5" s="5" t="s">
        <v>16</v>
      </c>
    </row>
    <row r="6" spans="1:14" ht="42" customHeight="1">
      <c r="A6" s="5">
        <v>4</v>
      </c>
      <c r="B6" s="5" t="s">
        <v>19</v>
      </c>
      <c r="C6" s="5" t="s">
        <v>15</v>
      </c>
      <c r="D6" s="5">
        <v>201709027</v>
      </c>
      <c r="E6" s="6">
        <v>94</v>
      </c>
      <c r="F6" s="6">
        <f t="shared" si="0"/>
        <v>9.4</v>
      </c>
      <c r="G6" s="5">
        <v>84</v>
      </c>
      <c r="H6" s="5">
        <f t="shared" si="1"/>
        <v>25.2</v>
      </c>
      <c r="I6" s="5">
        <v>80.599999999999994</v>
      </c>
      <c r="J6" s="5">
        <f t="shared" si="2"/>
        <v>48.36</v>
      </c>
      <c r="K6" s="5">
        <f t="shared" si="3"/>
        <v>82.96</v>
      </c>
      <c r="L6" s="5">
        <v>4</v>
      </c>
      <c r="M6" s="5" t="s">
        <v>20</v>
      </c>
    </row>
    <row r="7" spans="1:14" ht="42" customHeight="1">
      <c r="A7" s="5">
        <v>5</v>
      </c>
      <c r="B7" s="5" t="s">
        <v>21</v>
      </c>
      <c r="C7" s="5" t="s">
        <v>22</v>
      </c>
      <c r="D7" s="5">
        <v>201709001</v>
      </c>
      <c r="E7" s="6">
        <v>82</v>
      </c>
      <c r="F7" s="6">
        <f t="shared" si="0"/>
        <v>8.1999999999999993</v>
      </c>
      <c r="G7" s="5">
        <v>86</v>
      </c>
      <c r="H7" s="5">
        <f t="shared" si="1"/>
        <v>25.8</v>
      </c>
      <c r="I7" s="5">
        <v>78.2</v>
      </c>
      <c r="J7" s="5">
        <f t="shared" si="2"/>
        <v>46.92</v>
      </c>
      <c r="K7" s="5">
        <f t="shared" si="3"/>
        <v>80.92</v>
      </c>
      <c r="L7" s="5">
        <v>5</v>
      </c>
      <c r="M7" s="5" t="s">
        <v>20</v>
      </c>
    </row>
    <row r="8" spans="1:14" ht="42" customHeight="1">
      <c r="A8" s="5">
        <v>6</v>
      </c>
      <c r="B8" s="5" t="s">
        <v>23</v>
      </c>
      <c r="C8" s="5" t="s">
        <v>15</v>
      </c>
      <c r="D8" s="5">
        <v>201709014</v>
      </c>
      <c r="E8" s="6">
        <v>90</v>
      </c>
      <c r="F8" s="6">
        <f t="shared" si="0"/>
        <v>9</v>
      </c>
      <c r="G8" s="5">
        <v>83.5</v>
      </c>
      <c r="H8" s="5">
        <f t="shared" si="1"/>
        <v>25.05</v>
      </c>
      <c r="I8" s="5">
        <v>77.2</v>
      </c>
      <c r="J8" s="5">
        <f t="shared" si="2"/>
        <v>46.32</v>
      </c>
      <c r="K8" s="5">
        <f t="shared" si="3"/>
        <v>80.37</v>
      </c>
      <c r="L8" s="5">
        <v>6</v>
      </c>
      <c r="M8" s="5" t="s">
        <v>20</v>
      </c>
    </row>
    <row r="9" spans="1:14" ht="42" customHeight="1">
      <c r="A9" s="5">
        <v>7</v>
      </c>
      <c r="B9" s="5" t="s">
        <v>24</v>
      </c>
      <c r="C9" s="5" t="s">
        <v>22</v>
      </c>
      <c r="D9" s="5">
        <v>201709009</v>
      </c>
      <c r="E9" s="6">
        <v>95</v>
      </c>
      <c r="F9" s="6">
        <f t="shared" si="0"/>
        <v>9.5</v>
      </c>
      <c r="G9" s="5">
        <v>79</v>
      </c>
      <c r="H9" s="5">
        <f t="shared" si="1"/>
        <v>23.7</v>
      </c>
      <c r="I9" s="5">
        <v>76.599999999999994</v>
      </c>
      <c r="J9" s="5">
        <f t="shared" si="2"/>
        <v>45.96</v>
      </c>
      <c r="K9" s="5">
        <f t="shared" si="3"/>
        <v>79.16</v>
      </c>
      <c r="L9" s="5">
        <v>7</v>
      </c>
      <c r="M9" s="5" t="s">
        <v>20</v>
      </c>
    </row>
    <row r="10" spans="1:14" ht="42" customHeight="1">
      <c r="A10" s="5">
        <v>8</v>
      </c>
      <c r="B10" s="5" t="s">
        <v>25</v>
      </c>
      <c r="C10" s="5" t="s">
        <v>15</v>
      </c>
      <c r="D10" s="5">
        <v>201709026</v>
      </c>
      <c r="E10" s="6">
        <v>92</v>
      </c>
      <c r="F10" s="6">
        <f t="shared" si="0"/>
        <v>9.1999999999999993</v>
      </c>
      <c r="G10" s="5">
        <v>84</v>
      </c>
      <c r="H10" s="5">
        <f t="shared" si="1"/>
        <v>25.2</v>
      </c>
      <c r="I10" s="5">
        <v>74</v>
      </c>
      <c r="J10" s="5">
        <f t="shared" si="2"/>
        <v>44.4</v>
      </c>
      <c r="K10" s="5">
        <f t="shared" si="3"/>
        <v>78.8</v>
      </c>
      <c r="L10" s="5">
        <v>8</v>
      </c>
      <c r="M10" s="5" t="s">
        <v>20</v>
      </c>
    </row>
    <row r="11" spans="1:14" ht="42" customHeight="1">
      <c r="A11" s="5">
        <v>9</v>
      </c>
      <c r="B11" s="5" t="s">
        <v>26</v>
      </c>
      <c r="C11" s="5" t="s">
        <v>15</v>
      </c>
      <c r="D11" s="5">
        <v>201709010</v>
      </c>
      <c r="E11" s="6">
        <v>85</v>
      </c>
      <c r="F11" s="6">
        <f t="shared" si="0"/>
        <v>8.5</v>
      </c>
      <c r="G11" s="5">
        <v>83</v>
      </c>
      <c r="H11" s="5">
        <f t="shared" si="1"/>
        <v>24.9</v>
      </c>
      <c r="I11" s="5">
        <v>70.2</v>
      </c>
      <c r="J11" s="5">
        <f t="shared" si="2"/>
        <v>42.12</v>
      </c>
      <c r="K11" s="5">
        <f t="shared" si="3"/>
        <v>75.52</v>
      </c>
      <c r="L11" s="5">
        <v>9</v>
      </c>
      <c r="M11" s="5" t="s">
        <v>20</v>
      </c>
    </row>
    <row r="12" spans="1:14" ht="4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</sheetData>
  <sortState ref="K3:K11">
    <sortCondition descending="1" ref="K3"/>
  </sortState>
  <mergeCells count="2">
    <mergeCell ref="A1:M1"/>
    <mergeCell ref="A12:N12"/>
  </mergeCells>
  <phoneticPr fontId="5" type="noConversion"/>
  <pageMargins left="0.51180555555555596" right="0.51180555555555596" top="0.55000000000000004" bottom="0.55000000000000004" header="0.31388888888888899" footer="0.313888888888888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xtzj</cp:lastModifiedBy>
  <cp:lastPrinted>2017-09-30T03:27:00Z</cp:lastPrinted>
  <dcterms:created xsi:type="dcterms:W3CDTF">2017-09-30T02:19:00Z</dcterms:created>
  <dcterms:modified xsi:type="dcterms:W3CDTF">2017-10-16T08:42:58Z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