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200"/>
  </bookViews>
  <sheets>
    <sheet name="Sheet1" sheetId="1" r:id="rId1"/>
    <sheet name="Sheet3" sheetId="3" r:id="rId2"/>
  </sheets>
  <definedNames>
    <definedName name="_xlnm._FilterDatabase" localSheetId="0" hidden="1">Sheet1!$A$2:$L$148</definedName>
    <definedName name="_xlnm.Print_Area" localSheetId="0">Sheet1!$A$1:$L$148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<sst xmlns="http://schemas.openxmlformats.org/spreadsheetml/2006/main" count="183">
  <si>
    <t>毕节市七星关区2017年第五批面向社会公开招聘事业单位工作人员总成绩</t>
  </si>
  <si>
    <t>序号</t>
  </si>
  <si>
    <t>准考证号</t>
  </si>
  <si>
    <t>姓名</t>
  </si>
  <si>
    <t>性别</t>
  </si>
  <si>
    <t>报考职位及代码</t>
  </si>
  <si>
    <t>笔试成绩</t>
  </si>
  <si>
    <t>笔试成绩*60%</t>
  </si>
  <si>
    <t>面试成绩</t>
  </si>
  <si>
    <t>面试成绩*40%</t>
  </si>
  <si>
    <t>总成绩</t>
  </si>
  <si>
    <t>名次</t>
  </si>
  <si>
    <t>是否进入体检</t>
  </si>
  <si>
    <t>穆壘</t>
  </si>
  <si>
    <t>男</t>
  </si>
  <si>
    <t>七星关区燕子口镇水务站01</t>
  </si>
  <si>
    <t xml:space="preserve">是 </t>
  </si>
  <si>
    <t>周洪</t>
  </si>
  <si>
    <t>女</t>
  </si>
  <si>
    <t>石韦华</t>
  </si>
  <si>
    <t>王凯</t>
  </si>
  <si>
    <t>七星关区燕子口规划建设环保站02</t>
  </si>
  <si>
    <t>是</t>
  </si>
  <si>
    <t>路容</t>
  </si>
  <si>
    <t>安启余</t>
  </si>
  <si>
    <t>曹宣明</t>
  </si>
  <si>
    <t>七星关区燕子口安监站03</t>
  </si>
  <si>
    <t>朱佳永</t>
  </si>
  <si>
    <t>郑贵红</t>
  </si>
  <si>
    <t>孙悦</t>
  </si>
  <si>
    <t>饶丹</t>
  </si>
  <si>
    <t>罗发亮</t>
  </si>
  <si>
    <t>康圣杰</t>
  </si>
  <si>
    <t>李寿明</t>
  </si>
  <si>
    <t>曹天义</t>
  </si>
  <si>
    <t>贾玲</t>
  </si>
  <si>
    <t>蒋超</t>
  </si>
  <si>
    <t>孙丽</t>
  </si>
  <si>
    <t>周芬</t>
  </si>
  <si>
    <t>莫紫微</t>
  </si>
  <si>
    <t>七星关区燕子口文化服务中心04</t>
  </si>
  <si>
    <t>徐忠琴</t>
  </si>
  <si>
    <t>周玉林</t>
  </si>
  <si>
    <t>龙忠亮</t>
  </si>
  <si>
    <t>金开领</t>
  </si>
  <si>
    <t>周松</t>
  </si>
  <si>
    <t>罗贤平</t>
  </si>
  <si>
    <t>七星关区燕子口林业站05</t>
  </si>
  <si>
    <t>刘胜</t>
  </si>
  <si>
    <t>马永列</t>
  </si>
  <si>
    <t>徐世杰</t>
  </si>
  <si>
    <t>七星关区燕子口计生协会06</t>
  </si>
  <si>
    <t>吴雪</t>
  </si>
  <si>
    <t>郑红梅</t>
  </si>
  <si>
    <t>翟伦</t>
  </si>
  <si>
    <t>刘江</t>
  </si>
  <si>
    <t>许菊</t>
  </si>
  <si>
    <t>邓恒</t>
  </si>
  <si>
    <t>七星关区燕子口扶贫工作站07</t>
  </si>
  <si>
    <t>石飞龙</t>
  </si>
  <si>
    <t>何林发</t>
  </si>
  <si>
    <t>杨波</t>
  </si>
  <si>
    <t>朱婷</t>
  </si>
  <si>
    <t>王祖耀</t>
  </si>
  <si>
    <t>谢卫军</t>
  </si>
  <si>
    <t>谢媛媛</t>
  </si>
  <si>
    <t>莫雍</t>
  </si>
  <si>
    <t>宋丽娜</t>
  </si>
  <si>
    <t>七星关区野角乡水务站08</t>
  </si>
  <si>
    <t>陈春梅</t>
  </si>
  <si>
    <t>罗龙</t>
  </si>
  <si>
    <t>王秘密</t>
  </si>
  <si>
    <t>陈永慧</t>
  </si>
  <si>
    <t>七星关区野角乡文化服务中心09</t>
  </si>
  <si>
    <t>邓礼</t>
  </si>
  <si>
    <t>赵鸿琴</t>
  </si>
  <si>
    <t>罗扬</t>
  </si>
  <si>
    <t>杨军</t>
  </si>
  <si>
    <t>赵俊杰</t>
  </si>
  <si>
    <t>牛杰</t>
  </si>
  <si>
    <t>石梅</t>
  </si>
  <si>
    <t>陆光艳</t>
  </si>
  <si>
    <t>徐建</t>
  </si>
  <si>
    <t>七星关区野角乡规划建设环保站10</t>
  </si>
  <si>
    <t>饶刚</t>
  </si>
  <si>
    <t>付坤</t>
  </si>
  <si>
    <t>阳锋</t>
  </si>
  <si>
    <t>成海</t>
  </si>
  <si>
    <t>马雄</t>
  </si>
  <si>
    <t>汪杰</t>
  </si>
  <si>
    <t>胡森栋</t>
  </si>
  <si>
    <t>七星关区野角乡扶贫工作站11</t>
  </si>
  <si>
    <t>何山</t>
  </si>
  <si>
    <t>张广朋</t>
  </si>
  <si>
    <t>刘章宇</t>
  </si>
  <si>
    <t>龙婷</t>
  </si>
  <si>
    <t>王洪</t>
  </si>
  <si>
    <t>余璐</t>
  </si>
  <si>
    <t>吴道敏</t>
  </si>
  <si>
    <t>王兴婷</t>
  </si>
  <si>
    <t>朱玉</t>
  </si>
  <si>
    <t>陈美</t>
  </si>
  <si>
    <t>陈绍江</t>
  </si>
  <si>
    <t>张菊</t>
  </si>
  <si>
    <t>马关岭</t>
  </si>
  <si>
    <t>马仙娥</t>
  </si>
  <si>
    <t>曾万年</t>
  </si>
  <si>
    <t>张贵红</t>
  </si>
  <si>
    <t>朱邦</t>
  </si>
  <si>
    <t>冯涛</t>
  </si>
  <si>
    <t>郭建</t>
  </si>
  <si>
    <t>七星关区大屯乡安监站12</t>
  </si>
  <si>
    <t>张方兵</t>
  </si>
  <si>
    <t>韩春</t>
  </si>
  <si>
    <t>赵文富</t>
  </si>
  <si>
    <t>七星关区大屯乡林业站13</t>
  </si>
  <si>
    <t>赵浩宇</t>
  </si>
  <si>
    <t>汪飞</t>
  </si>
  <si>
    <t>王彬</t>
  </si>
  <si>
    <t>林丽</t>
  </si>
  <si>
    <t>郑义</t>
  </si>
  <si>
    <t>蒋松林</t>
  </si>
  <si>
    <t>七星关区大屯乡规划建设环保站14</t>
  </si>
  <si>
    <t>刘阳</t>
  </si>
  <si>
    <t>黎唤威</t>
  </si>
  <si>
    <t>孙永恒</t>
  </si>
  <si>
    <t>胡耕</t>
  </si>
  <si>
    <t>梁岑</t>
  </si>
  <si>
    <t>罗旭东</t>
  </si>
  <si>
    <t>陈仲举</t>
  </si>
  <si>
    <t>七星关区大屯乡农服中心15</t>
  </si>
  <si>
    <t>张毅</t>
  </si>
  <si>
    <t>龚亮</t>
  </si>
  <si>
    <t>张静</t>
  </si>
  <si>
    <t>七星关区大屯乡扶贫工作站16</t>
  </si>
  <si>
    <t>吴男男</t>
  </si>
  <si>
    <t>李杰</t>
  </si>
  <si>
    <t>李红梅</t>
  </si>
  <si>
    <t>金兴</t>
  </si>
  <si>
    <t>成玉平</t>
  </si>
  <si>
    <t>李帅</t>
  </si>
  <si>
    <t>七星关区田坎乡规划建设环保站17</t>
  </si>
  <si>
    <t>王亚</t>
  </si>
  <si>
    <t>安永博</t>
  </si>
  <si>
    <t>孙忠玲</t>
  </si>
  <si>
    <t>七星关区田坎乡水务站18</t>
  </si>
  <si>
    <t>李世杰</t>
  </si>
  <si>
    <t>邵林</t>
  </si>
  <si>
    <t>王燕梅</t>
  </si>
  <si>
    <t>七星关区田坎乡扶贫工作站19</t>
  </si>
  <si>
    <t>徐嘉</t>
  </si>
  <si>
    <t>彭再友</t>
  </si>
  <si>
    <t>聂琼梅</t>
  </si>
  <si>
    <t>聂磊</t>
  </si>
  <si>
    <t>刘奎</t>
  </si>
  <si>
    <t>刘余海</t>
  </si>
  <si>
    <t>张旭</t>
  </si>
  <si>
    <t>周虎</t>
  </si>
  <si>
    <t>韩吉</t>
  </si>
  <si>
    <t>潘力</t>
  </si>
  <si>
    <t>付征</t>
  </si>
  <si>
    <t>郑耀</t>
  </si>
  <si>
    <t>李亚运</t>
  </si>
  <si>
    <t>汪宇迪</t>
  </si>
  <si>
    <t>吴学文</t>
  </si>
  <si>
    <t>鲁涛</t>
  </si>
  <si>
    <t>罗启芬</t>
  </si>
  <si>
    <t>七星关区阿市乡扶贫工作站20</t>
  </si>
  <si>
    <t>邹镓友</t>
  </si>
  <si>
    <t>沈青青</t>
  </si>
  <si>
    <t>黄婷婷</t>
  </si>
  <si>
    <t>马业序</t>
  </si>
  <si>
    <t>苏耀</t>
  </si>
  <si>
    <t>林伟</t>
  </si>
  <si>
    <t>周晓</t>
  </si>
  <si>
    <t>王荣鹏</t>
  </si>
  <si>
    <t>陈红</t>
  </si>
  <si>
    <t>付姣</t>
  </si>
  <si>
    <t>何大礼</t>
  </si>
  <si>
    <t>孙继文</t>
  </si>
  <si>
    <t>陈松艳</t>
  </si>
  <si>
    <t>郭江</t>
  </si>
  <si>
    <t>王国福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</si>
</sst>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$-F800]dddd\,\ mmmm\ dd\,\ yyyy"/>
  </numFmts>
  <fonts count="25">
    <font>
      <sz val="12"/>
      <color theme="1"/>
      <name val="宋体"/>
      <charset val="134"/>
      <scheme val="minor"/>
    </font>
    <font>
      <sz val="12"/>
      <color indexed="8"/>
      <name val="方正小标宋简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" fillId="0" borderId="0"/>
    <xf numFmtId="0" fontId="23" fillId="0" borderId="0" applyNumberFormat="0" applyFont="0" applyFill="0" applyBorder="0" applyAlignment="0" applyProtection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2" fillId="0" borderId="1" xfId="5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9"/>
  <sheetViews>
    <sheetView tabSelected="1" workbookViewId="0">
      <selection activeCell="N8" sqref="N8"/>
    </sheetView>
  </sheetViews>
  <sheetFormatPr defaultColWidth="9" defaultRowHeight="14.25"/>
  <cols>
    <col min="1" max="1" width="4" style="1" customWidth="1"/>
    <col min="2" max="2" width="10.125" customWidth="1"/>
    <col min="3" max="3" width="6.375" customWidth="1"/>
    <col min="4" max="4" width="3.875" customWidth="1"/>
    <col min="5" max="5" width="24.75" customWidth="1"/>
    <col min="6" max="6" width="6.625" customWidth="1"/>
    <col min="7" max="7" width="10.375" customWidth="1"/>
    <col min="8" max="8" width="9.25" style="2" customWidth="1"/>
    <col min="9" max="9" width="10.125" style="1" customWidth="1"/>
    <col min="10" max="10" width="6.75" customWidth="1"/>
    <col min="11" max="11" width="4.125" customWidth="1"/>
    <col min="12" max="12" width="9.5" customWidth="1"/>
  </cols>
  <sheetData>
    <row r="1" ht="39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7.75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1" customFormat="1" spans="1:12">
      <c r="A3" s="4">
        <v>1</v>
      </c>
      <c r="B3" s="8">
        <v>201740200</v>
      </c>
      <c r="C3" s="9" t="s">
        <v>13</v>
      </c>
      <c r="D3" s="9" t="s">
        <v>14</v>
      </c>
      <c r="E3" s="10" t="s">
        <v>15</v>
      </c>
      <c r="F3" s="11">
        <v>75.5</v>
      </c>
      <c r="G3" s="5">
        <f t="shared" ref="G3:G34" si="0">F3*0.6</f>
        <v>45.3</v>
      </c>
      <c r="H3" s="9">
        <v>70.8</v>
      </c>
      <c r="I3" s="4">
        <f t="shared" ref="I3:I34" si="1">H3*0.4</f>
        <v>28.32</v>
      </c>
      <c r="J3" s="4">
        <f t="shared" ref="J3:J34" si="2">G3+I3</f>
        <v>73.62</v>
      </c>
      <c r="K3" s="4">
        <v>1</v>
      </c>
      <c r="L3" s="4" t="s">
        <v>16</v>
      </c>
    </row>
    <row r="4" s="1" customFormat="1" spans="1:12">
      <c r="A4" s="4">
        <v>3</v>
      </c>
      <c r="B4" s="8">
        <v>201740065</v>
      </c>
      <c r="C4" s="9" t="s">
        <v>17</v>
      </c>
      <c r="D4" s="9" t="s">
        <v>18</v>
      </c>
      <c r="E4" s="10" t="s">
        <v>15</v>
      </c>
      <c r="F4" s="11">
        <v>72</v>
      </c>
      <c r="G4" s="5">
        <f t="shared" si="0"/>
        <v>43.2</v>
      </c>
      <c r="H4" s="9">
        <v>73.4</v>
      </c>
      <c r="I4" s="4">
        <f t="shared" si="1"/>
        <v>29.36</v>
      </c>
      <c r="J4" s="4">
        <f t="shared" si="2"/>
        <v>72.56</v>
      </c>
      <c r="K4" s="4">
        <v>2</v>
      </c>
      <c r="L4" s="4"/>
    </row>
    <row r="5" s="1" customFormat="1" spans="1:12">
      <c r="A5" s="4">
        <v>2</v>
      </c>
      <c r="B5" s="8">
        <v>201740085</v>
      </c>
      <c r="C5" s="9" t="s">
        <v>19</v>
      </c>
      <c r="D5" s="9" t="s">
        <v>18</v>
      </c>
      <c r="E5" s="10" t="s">
        <v>15</v>
      </c>
      <c r="F5" s="11">
        <v>72.5</v>
      </c>
      <c r="G5" s="5">
        <f t="shared" si="0"/>
        <v>43.5</v>
      </c>
      <c r="H5" s="9">
        <v>68</v>
      </c>
      <c r="I5" s="4">
        <f t="shared" si="1"/>
        <v>27.2</v>
      </c>
      <c r="J5" s="4">
        <f t="shared" si="2"/>
        <v>70.7</v>
      </c>
      <c r="K5" s="4">
        <v>3</v>
      </c>
      <c r="L5" s="4"/>
    </row>
    <row r="6" s="1" customFormat="1" spans="1:12">
      <c r="A6" s="4">
        <v>4</v>
      </c>
      <c r="B6" s="8">
        <v>201740385</v>
      </c>
      <c r="C6" s="9" t="s">
        <v>20</v>
      </c>
      <c r="D6" s="9" t="s">
        <v>14</v>
      </c>
      <c r="E6" s="10" t="s">
        <v>21</v>
      </c>
      <c r="F6" s="11">
        <v>77.5</v>
      </c>
      <c r="G6" s="5">
        <f t="shared" si="0"/>
        <v>46.5</v>
      </c>
      <c r="H6" s="9">
        <v>67.8</v>
      </c>
      <c r="I6" s="4">
        <f t="shared" si="1"/>
        <v>27.12</v>
      </c>
      <c r="J6" s="4">
        <f t="shared" si="2"/>
        <v>73.62</v>
      </c>
      <c r="K6" s="4">
        <v>1</v>
      </c>
      <c r="L6" s="4" t="s">
        <v>22</v>
      </c>
    </row>
    <row r="7" s="1" customFormat="1" spans="1:12">
      <c r="A7" s="4">
        <v>5</v>
      </c>
      <c r="B7" s="8">
        <v>201740361</v>
      </c>
      <c r="C7" s="9" t="s">
        <v>23</v>
      </c>
      <c r="D7" s="9" t="s">
        <v>18</v>
      </c>
      <c r="E7" s="10" t="s">
        <v>21</v>
      </c>
      <c r="F7" s="11">
        <v>72</v>
      </c>
      <c r="G7" s="5">
        <f t="shared" si="0"/>
        <v>43.2</v>
      </c>
      <c r="H7" s="9">
        <v>72.6</v>
      </c>
      <c r="I7" s="4">
        <f t="shared" si="1"/>
        <v>29.04</v>
      </c>
      <c r="J7" s="4">
        <f t="shared" si="2"/>
        <v>72.24</v>
      </c>
      <c r="K7" s="4">
        <v>2</v>
      </c>
      <c r="L7" s="4"/>
    </row>
    <row r="8" s="1" customFormat="1" spans="1:12">
      <c r="A8" s="4">
        <v>6</v>
      </c>
      <c r="B8" s="8">
        <v>201740413</v>
      </c>
      <c r="C8" s="9" t="s">
        <v>24</v>
      </c>
      <c r="D8" s="9" t="s">
        <v>14</v>
      </c>
      <c r="E8" s="10" t="s">
        <v>21</v>
      </c>
      <c r="F8" s="11">
        <v>70.5</v>
      </c>
      <c r="G8" s="5">
        <f t="shared" si="0"/>
        <v>42.3</v>
      </c>
      <c r="H8" s="9">
        <v>73.2</v>
      </c>
      <c r="I8" s="4">
        <f t="shared" si="1"/>
        <v>29.28</v>
      </c>
      <c r="J8" s="4">
        <f t="shared" si="2"/>
        <v>71.58</v>
      </c>
      <c r="K8" s="4">
        <v>3</v>
      </c>
      <c r="L8" s="4"/>
    </row>
    <row r="9" s="1" customFormat="1" spans="1:12">
      <c r="A9" s="4">
        <v>8</v>
      </c>
      <c r="B9" s="8">
        <v>201740883</v>
      </c>
      <c r="C9" s="9" t="s">
        <v>25</v>
      </c>
      <c r="D9" s="9" t="s">
        <v>14</v>
      </c>
      <c r="E9" s="10" t="s">
        <v>26</v>
      </c>
      <c r="F9" s="11">
        <v>89.5</v>
      </c>
      <c r="G9" s="5">
        <f t="shared" si="0"/>
        <v>53.7</v>
      </c>
      <c r="H9" s="9">
        <v>69.2</v>
      </c>
      <c r="I9" s="4">
        <f t="shared" si="1"/>
        <v>27.68</v>
      </c>
      <c r="J9" s="4">
        <f t="shared" si="2"/>
        <v>81.38</v>
      </c>
      <c r="K9" s="4">
        <v>1</v>
      </c>
      <c r="L9" s="4" t="s">
        <v>22</v>
      </c>
    </row>
    <row r="10" s="1" customFormat="1" spans="1:12">
      <c r="A10" s="4">
        <v>9</v>
      </c>
      <c r="B10" s="8">
        <v>201740864</v>
      </c>
      <c r="C10" s="9" t="s">
        <v>27</v>
      </c>
      <c r="D10" s="9" t="s">
        <v>14</v>
      </c>
      <c r="E10" s="10" t="s">
        <v>26</v>
      </c>
      <c r="F10" s="11">
        <v>88.5</v>
      </c>
      <c r="G10" s="5">
        <f t="shared" si="0"/>
        <v>53.1</v>
      </c>
      <c r="H10" s="9">
        <v>68.8</v>
      </c>
      <c r="I10" s="4">
        <f t="shared" si="1"/>
        <v>27.52</v>
      </c>
      <c r="J10" s="4">
        <f t="shared" si="2"/>
        <v>80.62</v>
      </c>
      <c r="K10" s="4">
        <v>2</v>
      </c>
      <c r="L10" s="4" t="s">
        <v>22</v>
      </c>
    </row>
    <row r="11" s="1" customFormat="1" spans="1:12">
      <c r="A11" s="4">
        <v>11</v>
      </c>
      <c r="B11" s="8">
        <v>201740814</v>
      </c>
      <c r="C11" s="9" t="s">
        <v>28</v>
      </c>
      <c r="D11" s="9" t="s">
        <v>14</v>
      </c>
      <c r="E11" s="10" t="s">
        <v>26</v>
      </c>
      <c r="F11" s="11">
        <v>88</v>
      </c>
      <c r="G11" s="5">
        <f t="shared" si="0"/>
        <v>52.8</v>
      </c>
      <c r="H11" s="9">
        <v>68.2</v>
      </c>
      <c r="I11" s="4">
        <f t="shared" si="1"/>
        <v>27.28</v>
      </c>
      <c r="J11" s="4">
        <f t="shared" si="2"/>
        <v>80.08</v>
      </c>
      <c r="K11" s="4">
        <v>3</v>
      </c>
      <c r="L11" s="4" t="s">
        <v>22</v>
      </c>
    </row>
    <row r="12" s="1" customFormat="1" spans="1:12">
      <c r="A12" s="4">
        <v>13</v>
      </c>
      <c r="B12" s="8">
        <v>201741114</v>
      </c>
      <c r="C12" s="9" t="s">
        <v>29</v>
      </c>
      <c r="D12" s="9" t="s">
        <v>14</v>
      </c>
      <c r="E12" s="10" t="s">
        <v>26</v>
      </c>
      <c r="F12" s="11">
        <v>82</v>
      </c>
      <c r="G12" s="5">
        <f t="shared" si="0"/>
        <v>49.2</v>
      </c>
      <c r="H12" s="9">
        <v>72.2</v>
      </c>
      <c r="I12" s="4">
        <f t="shared" si="1"/>
        <v>28.88</v>
      </c>
      <c r="J12" s="4">
        <f t="shared" si="2"/>
        <v>78.08</v>
      </c>
      <c r="K12" s="4">
        <v>4</v>
      </c>
      <c r="L12" s="4" t="s">
        <v>22</v>
      </c>
    </row>
    <row r="13" s="1" customFormat="1" spans="1:12">
      <c r="A13" s="4">
        <v>7</v>
      </c>
      <c r="B13" s="9">
        <v>201741475</v>
      </c>
      <c r="C13" s="9" t="s">
        <v>30</v>
      </c>
      <c r="D13" s="9" t="s">
        <v>18</v>
      </c>
      <c r="E13" s="10" t="s">
        <v>26</v>
      </c>
      <c r="F13" s="11">
        <v>90.5</v>
      </c>
      <c r="G13" s="5">
        <f t="shared" si="0"/>
        <v>54.3</v>
      </c>
      <c r="H13" s="9">
        <v>58.2</v>
      </c>
      <c r="I13" s="4">
        <f t="shared" si="1"/>
        <v>23.28</v>
      </c>
      <c r="J13" s="4">
        <f t="shared" si="2"/>
        <v>77.58</v>
      </c>
      <c r="K13" s="4">
        <v>5</v>
      </c>
      <c r="L13" s="4"/>
    </row>
    <row r="14" s="1" customFormat="1" spans="1:12">
      <c r="A14" s="4">
        <v>12</v>
      </c>
      <c r="B14" s="8">
        <v>201740778</v>
      </c>
      <c r="C14" s="9" t="s">
        <v>31</v>
      </c>
      <c r="D14" s="9" t="s">
        <v>14</v>
      </c>
      <c r="E14" s="10" t="s">
        <v>26</v>
      </c>
      <c r="F14" s="11">
        <v>82.5</v>
      </c>
      <c r="G14" s="5">
        <f t="shared" si="0"/>
        <v>49.5</v>
      </c>
      <c r="H14" s="9">
        <v>68</v>
      </c>
      <c r="I14" s="4">
        <f t="shared" si="1"/>
        <v>27.2</v>
      </c>
      <c r="J14" s="4">
        <f t="shared" si="2"/>
        <v>76.7</v>
      </c>
      <c r="K14" s="4">
        <v>6</v>
      </c>
      <c r="L14" s="4"/>
    </row>
    <row r="15" s="1" customFormat="1" spans="1:12">
      <c r="A15" s="4">
        <v>14</v>
      </c>
      <c r="B15" s="8">
        <v>201740813</v>
      </c>
      <c r="C15" s="9" t="s">
        <v>32</v>
      </c>
      <c r="D15" s="9" t="s">
        <v>14</v>
      </c>
      <c r="E15" s="10" t="s">
        <v>26</v>
      </c>
      <c r="F15" s="11">
        <v>81.5</v>
      </c>
      <c r="G15" s="5">
        <f t="shared" si="0"/>
        <v>48.9</v>
      </c>
      <c r="H15" s="9">
        <v>67.4</v>
      </c>
      <c r="I15" s="4">
        <f t="shared" si="1"/>
        <v>26.96</v>
      </c>
      <c r="J15" s="4">
        <f t="shared" si="2"/>
        <v>75.86</v>
      </c>
      <c r="K15" s="4">
        <v>7</v>
      </c>
      <c r="L15" s="4"/>
    </row>
    <row r="16" s="1" customFormat="1" spans="1:12">
      <c r="A16" s="4">
        <v>15</v>
      </c>
      <c r="B16" s="9">
        <v>201741362</v>
      </c>
      <c r="C16" s="9" t="s">
        <v>33</v>
      </c>
      <c r="D16" s="9" t="s">
        <v>14</v>
      </c>
      <c r="E16" s="10" t="s">
        <v>26</v>
      </c>
      <c r="F16" s="11">
        <v>78.5</v>
      </c>
      <c r="G16" s="5">
        <f t="shared" si="0"/>
        <v>47.1</v>
      </c>
      <c r="H16" s="9">
        <v>67.8</v>
      </c>
      <c r="I16" s="4">
        <f t="shared" si="1"/>
        <v>27.12</v>
      </c>
      <c r="J16" s="4">
        <f t="shared" si="2"/>
        <v>74.22</v>
      </c>
      <c r="K16" s="4">
        <v>8</v>
      </c>
      <c r="L16" s="4"/>
    </row>
    <row r="17" s="1" customFormat="1" spans="1:12">
      <c r="A17" s="4">
        <v>16</v>
      </c>
      <c r="B17" s="8">
        <v>201740653</v>
      </c>
      <c r="C17" s="9" t="s">
        <v>34</v>
      </c>
      <c r="D17" s="9" t="s">
        <v>14</v>
      </c>
      <c r="E17" s="10" t="s">
        <v>26</v>
      </c>
      <c r="F17" s="11">
        <v>75.5</v>
      </c>
      <c r="G17" s="5">
        <f t="shared" si="0"/>
        <v>45.3</v>
      </c>
      <c r="H17" s="9">
        <v>70.4</v>
      </c>
      <c r="I17" s="4">
        <f t="shared" si="1"/>
        <v>28.16</v>
      </c>
      <c r="J17" s="4">
        <f t="shared" si="2"/>
        <v>73.46</v>
      </c>
      <c r="K17" s="4">
        <v>9</v>
      </c>
      <c r="L17" s="4"/>
    </row>
    <row r="18" s="1" customFormat="1" spans="1:12">
      <c r="A18" s="4">
        <v>18</v>
      </c>
      <c r="B18" s="8">
        <v>201741045</v>
      </c>
      <c r="C18" s="9" t="s">
        <v>35</v>
      </c>
      <c r="D18" s="9" t="s">
        <v>18</v>
      </c>
      <c r="E18" s="10" t="s">
        <v>26</v>
      </c>
      <c r="F18" s="11">
        <v>75</v>
      </c>
      <c r="G18" s="5">
        <f t="shared" si="0"/>
        <v>45</v>
      </c>
      <c r="H18" s="9">
        <v>69</v>
      </c>
      <c r="I18" s="4">
        <f t="shared" si="1"/>
        <v>27.6</v>
      </c>
      <c r="J18" s="4">
        <f t="shared" si="2"/>
        <v>72.6</v>
      </c>
      <c r="K18" s="4">
        <v>10</v>
      </c>
      <c r="L18" s="4"/>
    </row>
    <row r="19" s="1" customFormat="1" spans="1:12">
      <c r="A19" s="4">
        <v>17</v>
      </c>
      <c r="B19" s="8">
        <v>201740617</v>
      </c>
      <c r="C19" s="9" t="s">
        <v>36</v>
      </c>
      <c r="D19" s="9" t="s">
        <v>18</v>
      </c>
      <c r="E19" s="10" t="s">
        <v>26</v>
      </c>
      <c r="F19" s="11">
        <v>75</v>
      </c>
      <c r="G19" s="5">
        <f t="shared" si="0"/>
        <v>45</v>
      </c>
      <c r="H19" s="9">
        <v>67.4</v>
      </c>
      <c r="I19" s="4">
        <f t="shared" si="1"/>
        <v>26.96</v>
      </c>
      <c r="J19" s="4">
        <f t="shared" si="2"/>
        <v>71.96</v>
      </c>
      <c r="K19" s="4">
        <v>11</v>
      </c>
      <c r="L19" s="4"/>
    </row>
    <row r="20" s="1" customFormat="1" spans="1:12">
      <c r="A20" s="4">
        <v>10</v>
      </c>
      <c r="B20" s="8">
        <v>201741280</v>
      </c>
      <c r="C20" s="9" t="s">
        <v>37</v>
      </c>
      <c r="D20" s="9" t="s">
        <v>18</v>
      </c>
      <c r="E20" s="10" t="s">
        <v>26</v>
      </c>
      <c r="F20" s="11">
        <v>88.5</v>
      </c>
      <c r="G20" s="5">
        <f t="shared" si="0"/>
        <v>53.1</v>
      </c>
      <c r="H20" s="9"/>
      <c r="I20" s="4">
        <f t="shared" si="1"/>
        <v>0</v>
      </c>
      <c r="J20" s="4">
        <f t="shared" si="2"/>
        <v>53.1</v>
      </c>
      <c r="K20" s="4">
        <v>12</v>
      </c>
      <c r="L20" s="4"/>
    </row>
    <row r="21" s="1" customFormat="1" spans="1:12">
      <c r="A21" s="4">
        <v>19</v>
      </c>
      <c r="B21" s="9">
        <v>201741324</v>
      </c>
      <c r="C21" s="9" t="s">
        <v>38</v>
      </c>
      <c r="D21" s="9" t="s">
        <v>18</v>
      </c>
      <c r="E21" s="10" t="s">
        <v>26</v>
      </c>
      <c r="F21" s="11">
        <v>75</v>
      </c>
      <c r="G21" s="5">
        <f t="shared" si="0"/>
        <v>45</v>
      </c>
      <c r="H21" s="9"/>
      <c r="I21" s="4">
        <f t="shared" si="1"/>
        <v>0</v>
      </c>
      <c r="J21" s="4">
        <f t="shared" si="2"/>
        <v>45</v>
      </c>
      <c r="K21" s="4">
        <v>13</v>
      </c>
      <c r="L21" s="4"/>
    </row>
    <row r="22" s="1" customFormat="1" spans="1:12">
      <c r="A22" s="4">
        <v>20</v>
      </c>
      <c r="B22" s="9">
        <v>201741743</v>
      </c>
      <c r="C22" s="12" t="s">
        <v>39</v>
      </c>
      <c r="D22" s="12" t="s">
        <v>14</v>
      </c>
      <c r="E22" s="10" t="s">
        <v>40</v>
      </c>
      <c r="F22" s="11">
        <v>77.5</v>
      </c>
      <c r="G22" s="5">
        <f t="shared" si="0"/>
        <v>46.5</v>
      </c>
      <c r="H22" s="12">
        <v>73.8</v>
      </c>
      <c r="I22" s="4">
        <f t="shared" si="1"/>
        <v>29.52</v>
      </c>
      <c r="J22" s="4">
        <f t="shared" si="2"/>
        <v>76.02</v>
      </c>
      <c r="K22" s="4">
        <v>1</v>
      </c>
      <c r="L22" s="4" t="s">
        <v>22</v>
      </c>
    </row>
    <row r="23" s="1" customFormat="1" spans="1:12">
      <c r="A23" s="4">
        <v>21</v>
      </c>
      <c r="B23" s="9">
        <v>201741732</v>
      </c>
      <c r="C23" s="12" t="s">
        <v>41</v>
      </c>
      <c r="D23" s="12" t="s">
        <v>18</v>
      </c>
      <c r="E23" s="10" t="s">
        <v>40</v>
      </c>
      <c r="F23" s="11">
        <v>73.5</v>
      </c>
      <c r="G23" s="5">
        <f t="shared" si="0"/>
        <v>44.1</v>
      </c>
      <c r="H23" s="12">
        <v>72.96</v>
      </c>
      <c r="I23" s="4">
        <f t="shared" si="1"/>
        <v>29.184</v>
      </c>
      <c r="J23" s="4">
        <f t="shared" si="2"/>
        <v>73.284</v>
      </c>
      <c r="K23" s="4">
        <v>2</v>
      </c>
      <c r="L23" s="4" t="s">
        <v>22</v>
      </c>
    </row>
    <row r="24" s="1" customFormat="1" spans="1:12">
      <c r="A24" s="4">
        <v>24</v>
      </c>
      <c r="B24" s="9">
        <v>201741617</v>
      </c>
      <c r="C24" s="12" t="s">
        <v>42</v>
      </c>
      <c r="D24" s="12" t="s">
        <v>18</v>
      </c>
      <c r="E24" s="10" t="s">
        <v>40</v>
      </c>
      <c r="F24" s="11">
        <v>71.5</v>
      </c>
      <c r="G24" s="5">
        <f t="shared" si="0"/>
        <v>42.9</v>
      </c>
      <c r="H24" s="12">
        <v>73</v>
      </c>
      <c r="I24" s="4">
        <f t="shared" si="1"/>
        <v>29.2</v>
      </c>
      <c r="J24" s="4">
        <f t="shared" si="2"/>
        <v>72.1</v>
      </c>
      <c r="K24" s="4">
        <v>3</v>
      </c>
      <c r="L24" s="4"/>
    </row>
    <row r="25" s="1" customFormat="1" spans="1:12">
      <c r="A25" s="4">
        <v>25</v>
      </c>
      <c r="B25" s="9">
        <v>201741730</v>
      </c>
      <c r="C25" s="12" t="s">
        <v>43</v>
      </c>
      <c r="D25" s="12" t="s">
        <v>14</v>
      </c>
      <c r="E25" s="10" t="s">
        <v>40</v>
      </c>
      <c r="F25" s="11">
        <v>71</v>
      </c>
      <c r="G25" s="5">
        <f t="shared" si="0"/>
        <v>42.6</v>
      </c>
      <c r="H25" s="12">
        <v>70.6</v>
      </c>
      <c r="I25" s="4">
        <f t="shared" si="1"/>
        <v>28.24</v>
      </c>
      <c r="J25" s="4">
        <f t="shared" si="2"/>
        <v>70.84</v>
      </c>
      <c r="K25" s="4">
        <v>4</v>
      </c>
      <c r="L25" s="4"/>
    </row>
    <row r="26" s="1" customFormat="1" spans="1:12">
      <c r="A26" s="4">
        <v>22</v>
      </c>
      <c r="B26" s="9">
        <v>201741667</v>
      </c>
      <c r="C26" s="12" t="s">
        <v>44</v>
      </c>
      <c r="D26" s="12" t="s">
        <v>14</v>
      </c>
      <c r="E26" s="10" t="s">
        <v>40</v>
      </c>
      <c r="F26" s="11">
        <v>73</v>
      </c>
      <c r="G26" s="5">
        <f t="shared" si="0"/>
        <v>43.8</v>
      </c>
      <c r="H26" s="12">
        <v>66.8</v>
      </c>
      <c r="I26" s="4">
        <f t="shared" si="1"/>
        <v>26.72</v>
      </c>
      <c r="J26" s="4">
        <f t="shared" si="2"/>
        <v>70.52</v>
      </c>
      <c r="K26" s="4">
        <v>5</v>
      </c>
      <c r="L26" s="4"/>
    </row>
    <row r="27" s="1" customFormat="1" spans="1:12">
      <c r="A27" s="4">
        <v>23</v>
      </c>
      <c r="B27" s="9">
        <v>201741563</v>
      </c>
      <c r="C27" s="12" t="s">
        <v>45</v>
      </c>
      <c r="D27" s="12" t="s">
        <v>14</v>
      </c>
      <c r="E27" s="10" t="s">
        <v>40</v>
      </c>
      <c r="F27" s="11">
        <v>72</v>
      </c>
      <c r="G27" s="5">
        <f t="shared" si="0"/>
        <v>43.2</v>
      </c>
      <c r="H27" s="12"/>
      <c r="I27" s="4">
        <f t="shared" si="1"/>
        <v>0</v>
      </c>
      <c r="J27" s="4">
        <f t="shared" si="2"/>
        <v>43.2</v>
      </c>
      <c r="K27" s="4">
        <v>6</v>
      </c>
      <c r="L27" s="4"/>
    </row>
    <row r="28" s="1" customFormat="1" spans="1:12">
      <c r="A28" s="4">
        <v>28</v>
      </c>
      <c r="B28" s="9">
        <v>201742010</v>
      </c>
      <c r="C28" s="9" t="s">
        <v>46</v>
      </c>
      <c r="D28" s="9" t="s">
        <v>14</v>
      </c>
      <c r="E28" s="10" t="s">
        <v>47</v>
      </c>
      <c r="F28" s="11">
        <v>71.5</v>
      </c>
      <c r="G28" s="5">
        <f t="shared" si="0"/>
        <v>42.9</v>
      </c>
      <c r="H28" s="9">
        <v>75.4</v>
      </c>
      <c r="I28" s="4">
        <f t="shared" si="1"/>
        <v>30.16</v>
      </c>
      <c r="J28" s="4">
        <f t="shared" si="2"/>
        <v>73.06</v>
      </c>
      <c r="K28" s="4">
        <v>1</v>
      </c>
      <c r="L28" s="4" t="s">
        <v>22</v>
      </c>
    </row>
    <row r="29" s="1" customFormat="1" spans="1:12">
      <c r="A29" s="4">
        <v>27</v>
      </c>
      <c r="B29" s="9">
        <v>201742065</v>
      </c>
      <c r="C29" s="9" t="s">
        <v>48</v>
      </c>
      <c r="D29" s="9" t="s">
        <v>14</v>
      </c>
      <c r="E29" s="10" t="s">
        <v>47</v>
      </c>
      <c r="F29" s="11">
        <v>72.5</v>
      </c>
      <c r="G29" s="5">
        <f t="shared" si="0"/>
        <v>43.5</v>
      </c>
      <c r="H29" s="9">
        <v>70.6</v>
      </c>
      <c r="I29" s="4">
        <f t="shared" si="1"/>
        <v>28.24</v>
      </c>
      <c r="J29" s="4">
        <f t="shared" si="2"/>
        <v>71.74</v>
      </c>
      <c r="K29" s="4">
        <v>2</v>
      </c>
      <c r="L29" s="4"/>
    </row>
    <row r="30" s="1" customFormat="1" spans="1:12">
      <c r="A30" s="4">
        <v>26</v>
      </c>
      <c r="B30" s="9">
        <v>201741956</v>
      </c>
      <c r="C30" s="9" t="s">
        <v>49</v>
      </c>
      <c r="D30" s="9" t="s">
        <v>14</v>
      </c>
      <c r="E30" s="10" t="s">
        <v>47</v>
      </c>
      <c r="F30" s="11">
        <v>72.5</v>
      </c>
      <c r="G30" s="5">
        <f t="shared" si="0"/>
        <v>43.5</v>
      </c>
      <c r="H30" s="9">
        <v>69.8</v>
      </c>
      <c r="I30" s="4">
        <f t="shared" si="1"/>
        <v>27.92</v>
      </c>
      <c r="J30" s="4">
        <f t="shared" si="2"/>
        <v>71.42</v>
      </c>
      <c r="K30" s="4">
        <v>3</v>
      </c>
      <c r="L30" s="4"/>
    </row>
    <row r="31" s="1" customFormat="1" spans="1:12">
      <c r="A31" s="4">
        <v>31</v>
      </c>
      <c r="B31" s="9">
        <v>201742269</v>
      </c>
      <c r="C31" s="9" t="s">
        <v>50</v>
      </c>
      <c r="D31" s="9" t="s">
        <v>14</v>
      </c>
      <c r="E31" s="10" t="s">
        <v>51</v>
      </c>
      <c r="F31" s="11">
        <v>84.5</v>
      </c>
      <c r="G31" s="5">
        <f t="shared" si="0"/>
        <v>50.7</v>
      </c>
      <c r="H31" s="9">
        <v>72.8</v>
      </c>
      <c r="I31" s="4">
        <f t="shared" si="1"/>
        <v>29.12</v>
      </c>
      <c r="J31" s="4">
        <f t="shared" si="2"/>
        <v>79.82</v>
      </c>
      <c r="K31" s="4">
        <v>1</v>
      </c>
      <c r="L31" s="4" t="s">
        <v>22</v>
      </c>
    </row>
    <row r="32" s="1" customFormat="1" spans="1:12">
      <c r="A32" s="4">
        <v>30</v>
      </c>
      <c r="B32" s="9">
        <v>201742380</v>
      </c>
      <c r="C32" s="9" t="s">
        <v>52</v>
      </c>
      <c r="D32" s="9" t="s">
        <v>18</v>
      </c>
      <c r="E32" s="10" t="s">
        <v>51</v>
      </c>
      <c r="F32" s="11">
        <v>86</v>
      </c>
      <c r="G32" s="5">
        <f t="shared" si="0"/>
        <v>51.6</v>
      </c>
      <c r="H32" s="9">
        <v>69.8</v>
      </c>
      <c r="I32" s="4">
        <f t="shared" si="1"/>
        <v>27.92</v>
      </c>
      <c r="J32" s="4">
        <f t="shared" si="2"/>
        <v>79.52</v>
      </c>
      <c r="K32" s="4">
        <v>2</v>
      </c>
      <c r="L32" s="4" t="s">
        <v>22</v>
      </c>
    </row>
    <row r="33" s="1" customFormat="1" spans="1:12">
      <c r="A33" s="4">
        <v>29</v>
      </c>
      <c r="B33" s="9">
        <v>201742381</v>
      </c>
      <c r="C33" s="9" t="s">
        <v>53</v>
      </c>
      <c r="D33" s="9" t="s">
        <v>18</v>
      </c>
      <c r="E33" s="10" t="s">
        <v>51</v>
      </c>
      <c r="F33" s="11">
        <v>88.5</v>
      </c>
      <c r="G33" s="5">
        <f t="shared" si="0"/>
        <v>53.1</v>
      </c>
      <c r="H33" s="9">
        <v>65.6</v>
      </c>
      <c r="I33" s="4">
        <f t="shared" si="1"/>
        <v>26.24</v>
      </c>
      <c r="J33" s="4">
        <f t="shared" si="2"/>
        <v>79.34</v>
      </c>
      <c r="K33" s="4">
        <v>3</v>
      </c>
      <c r="L33" s="4"/>
    </row>
    <row r="34" s="1" customFormat="1" spans="1:12">
      <c r="A34" s="4">
        <v>32</v>
      </c>
      <c r="B34" s="9">
        <v>201742295</v>
      </c>
      <c r="C34" s="9" t="s">
        <v>54</v>
      </c>
      <c r="D34" s="9" t="s">
        <v>14</v>
      </c>
      <c r="E34" s="10" t="s">
        <v>51</v>
      </c>
      <c r="F34" s="11">
        <v>75</v>
      </c>
      <c r="G34" s="5">
        <f t="shared" si="0"/>
        <v>45</v>
      </c>
      <c r="H34" s="9">
        <v>70.8</v>
      </c>
      <c r="I34" s="4">
        <f t="shared" si="1"/>
        <v>28.32</v>
      </c>
      <c r="J34" s="4">
        <f t="shared" si="2"/>
        <v>73.32</v>
      </c>
      <c r="K34" s="4">
        <v>4</v>
      </c>
      <c r="L34" s="4"/>
    </row>
    <row r="35" s="1" customFormat="1" spans="1:12">
      <c r="A35" s="4">
        <v>34</v>
      </c>
      <c r="B35" s="9">
        <v>201742408</v>
      </c>
      <c r="C35" s="9" t="s">
        <v>55</v>
      </c>
      <c r="D35" s="9" t="s">
        <v>14</v>
      </c>
      <c r="E35" s="10" t="s">
        <v>51</v>
      </c>
      <c r="F35" s="11">
        <v>73</v>
      </c>
      <c r="G35" s="5">
        <f t="shared" ref="G35:G66" si="3">F35*0.6</f>
        <v>43.8</v>
      </c>
      <c r="H35" s="9">
        <v>70</v>
      </c>
      <c r="I35" s="4">
        <f t="shared" ref="I35:I66" si="4">H35*0.4</f>
        <v>28</v>
      </c>
      <c r="J35" s="4">
        <f t="shared" ref="J35:J66" si="5">G35+I35</f>
        <v>71.8</v>
      </c>
      <c r="K35" s="4">
        <v>5</v>
      </c>
      <c r="L35" s="4"/>
    </row>
    <row r="36" s="1" customFormat="1" spans="1:12">
      <c r="A36" s="4">
        <v>33</v>
      </c>
      <c r="B36" s="9">
        <v>201742300</v>
      </c>
      <c r="C36" s="9" t="s">
        <v>56</v>
      </c>
      <c r="D36" s="9" t="s">
        <v>18</v>
      </c>
      <c r="E36" s="10" t="s">
        <v>51</v>
      </c>
      <c r="F36" s="11">
        <v>74.5</v>
      </c>
      <c r="G36" s="5">
        <f t="shared" si="3"/>
        <v>44.7</v>
      </c>
      <c r="H36" s="9"/>
      <c r="I36" s="4">
        <f t="shared" si="4"/>
        <v>0</v>
      </c>
      <c r="J36" s="4">
        <f t="shared" si="5"/>
        <v>44.7</v>
      </c>
      <c r="K36" s="4">
        <v>6</v>
      </c>
      <c r="L36" s="4"/>
    </row>
    <row r="37" s="1" customFormat="1" ht="12.75" customHeight="1" spans="1:12">
      <c r="A37" s="4">
        <v>35</v>
      </c>
      <c r="B37" s="9">
        <v>201742982</v>
      </c>
      <c r="C37" s="9" t="s">
        <v>57</v>
      </c>
      <c r="D37" s="9" t="s">
        <v>14</v>
      </c>
      <c r="E37" s="10" t="s">
        <v>58</v>
      </c>
      <c r="F37" s="11">
        <v>86.5</v>
      </c>
      <c r="G37" s="5">
        <f t="shared" si="3"/>
        <v>51.9</v>
      </c>
      <c r="H37" s="9">
        <v>68.2</v>
      </c>
      <c r="I37" s="4">
        <f t="shared" si="4"/>
        <v>27.28</v>
      </c>
      <c r="J37" s="4">
        <f t="shared" si="5"/>
        <v>79.18</v>
      </c>
      <c r="K37" s="4">
        <v>1</v>
      </c>
      <c r="L37" s="4" t="s">
        <v>22</v>
      </c>
    </row>
    <row r="38" s="1" customFormat="1" spans="1:12">
      <c r="A38" s="4">
        <v>36</v>
      </c>
      <c r="B38" s="9">
        <v>201742661</v>
      </c>
      <c r="C38" s="9" t="s">
        <v>59</v>
      </c>
      <c r="D38" s="9" t="s">
        <v>14</v>
      </c>
      <c r="E38" s="10" t="s">
        <v>58</v>
      </c>
      <c r="F38" s="11">
        <v>80</v>
      </c>
      <c r="G38" s="5">
        <f t="shared" si="3"/>
        <v>48</v>
      </c>
      <c r="H38" s="9">
        <v>70.2</v>
      </c>
      <c r="I38" s="4">
        <f t="shared" si="4"/>
        <v>28.08</v>
      </c>
      <c r="J38" s="4">
        <f t="shared" si="5"/>
        <v>76.08</v>
      </c>
      <c r="K38" s="4">
        <v>2</v>
      </c>
      <c r="L38" s="4" t="s">
        <v>22</v>
      </c>
    </row>
    <row r="39" s="1" customFormat="1" spans="1:12">
      <c r="A39" s="4">
        <v>37</v>
      </c>
      <c r="B39" s="9">
        <v>201742636</v>
      </c>
      <c r="C39" s="9" t="s">
        <v>60</v>
      </c>
      <c r="D39" s="9" t="s">
        <v>14</v>
      </c>
      <c r="E39" s="10" t="s">
        <v>58</v>
      </c>
      <c r="F39" s="11">
        <v>75.5</v>
      </c>
      <c r="G39" s="5">
        <f t="shared" si="3"/>
        <v>45.3</v>
      </c>
      <c r="H39" s="9">
        <v>74.2</v>
      </c>
      <c r="I39" s="4">
        <f t="shared" si="4"/>
        <v>29.68</v>
      </c>
      <c r="J39" s="4">
        <f t="shared" si="5"/>
        <v>74.98</v>
      </c>
      <c r="K39" s="4">
        <v>3</v>
      </c>
      <c r="L39" s="4" t="s">
        <v>22</v>
      </c>
    </row>
    <row r="40" s="1" customFormat="1" spans="1:12">
      <c r="A40" s="4">
        <v>38</v>
      </c>
      <c r="B40" s="9">
        <v>201742746</v>
      </c>
      <c r="C40" s="9" t="s">
        <v>61</v>
      </c>
      <c r="D40" s="9" t="s">
        <v>14</v>
      </c>
      <c r="E40" s="10" t="s">
        <v>58</v>
      </c>
      <c r="F40" s="11">
        <v>74.5</v>
      </c>
      <c r="G40" s="5">
        <f t="shared" si="3"/>
        <v>44.7</v>
      </c>
      <c r="H40" s="9">
        <v>71.6</v>
      </c>
      <c r="I40" s="4">
        <f t="shared" si="4"/>
        <v>28.64</v>
      </c>
      <c r="J40" s="4">
        <f t="shared" si="5"/>
        <v>73.34</v>
      </c>
      <c r="K40" s="4">
        <v>4</v>
      </c>
      <c r="L40" s="4"/>
    </row>
    <row r="41" s="1" customFormat="1" spans="1:12">
      <c r="A41" s="4">
        <v>41</v>
      </c>
      <c r="B41" s="9">
        <v>201742789</v>
      </c>
      <c r="C41" s="9" t="s">
        <v>62</v>
      </c>
      <c r="D41" s="9" t="s">
        <v>18</v>
      </c>
      <c r="E41" s="10" t="s">
        <v>58</v>
      </c>
      <c r="F41" s="11">
        <v>72.5</v>
      </c>
      <c r="G41" s="5">
        <f t="shared" si="3"/>
        <v>43.5</v>
      </c>
      <c r="H41" s="9">
        <v>74.6</v>
      </c>
      <c r="I41" s="4">
        <f t="shared" si="4"/>
        <v>29.84</v>
      </c>
      <c r="J41" s="4">
        <f t="shared" si="5"/>
        <v>73.34</v>
      </c>
      <c r="K41" s="4">
        <v>5</v>
      </c>
      <c r="L41" s="4"/>
    </row>
    <row r="42" s="1" customFormat="1" spans="1:12">
      <c r="A42" s="4">
        <v>39</v>
      </c>
      <c r="B42" s="9">
        <v>201742589</v>
      </c>
      <c r="C42" s="9" t="s">
        <v>63</v>
      </c>
      <c r="D42" s="9" t="s">
        <v>14</v>
      </c>
      <c r="E42" s="10" t="s">
        <v>58</v>
      </c>
      <c r="F42" s="11">
        <v>74</v>
      </c>
      <c r="G42" s="5">
        <f t="shared" si="3"/>
        <v>44.4</v>
      </c>
      <c r="H42" s="9">
        <v>70.2</v>
      </c>
      <c r="I42" s="4">
        <f t="shared" si="4"/>
        <v>28.08</v>
      </c>
      <c r="J42" s="4">
        <f t="shared" si="5"/>
        <v>72.48</v>
      </c>
      <c r="K42" s="4">
        <v>6</v>
      </c>
      <c r="L42" s="4"/>
    </row>
    <row r="43" s="1" customFormat="1" spans="1:12">
      <c r="A43" s="4">
        <v>42</v>
      </c>
      <c r="B43" s="9">
        <v>201742595</v>
      </c>
      <c r="C43" s="9" t="s">
        <v>64</v>
      </c>
      <c r="D43" s="9" t="s">
        <v>14</v>
      </c>
      <c r="E43" s="10" t="s">
        <v>58</v>
      </c>
      <c r="F43" s="11">
        <v>72</v>
      </c>
      <c r="G43" s="5">
        <f t="shared" si="3"/>
        <v>43.2</v>
      </c>
      <c r="H43" s="9">
        <v>72.6</v>
      </c>
      <c r="I43" s="4">
        <f t="shared" si="4"/>
        <v>29.04</v>
      </c>
      <c r="J43" s="4">
        <f t="shared" si="5"/>
        <v>72.24</v>
      </c>
      <c r="K43" s="4">
        <v>7</v>
      </c>
      <c r="L43" s="4"/>
    </row>
    <row r="44" s="1" customFormat="1" spans="1:12">
      <c r="A44" s="4">
        <v>43</v>
      </c>
      <c r="B44" s="9">
        <v>201742825</v>
      </c>
      <c r="C44" s="9" t="s">
        <v>65</v>
      </c>
      <c r="D44" s="9" t="s">
        <v>18</v>
      </c>
      <c r="E44" s="10" t="s">
        <v>58</v>
      </c>
      <c r="F44" s="11">
        <v>72</v>
      </c>
      <c r="G44" s="5">
        <f t="shared" si="3"/>
        <v>43.2</v>
      </c>
      <c r="H44" s="9">
        <v>72</v>
      </c>
      <c r="I44" s="4">
        <f t="shared" si="4"/>
        <v>28.8</v>
      </c>
      <c r="J44" s="4">
        <f t="shared" si="5"/>
        <v>72</v>
      </c>
      <c r="K44" s="4">
        <v>8</v>
      </c>
      <c r="L44" s="4"/>
    </row>
    <row r="45" s="1" customFormat="1" spans="1:12">
      <c r="A45" s="4">
        <v>40</v>
      </c>
      <c r="B45" s="9">
        <v>201742689</v>
      </c>
      <c r="C45" s="9" t="s">
        <v>66</v>
      </c>
      <c r="D45" s="9" t="s">
        <v>14</v>
      </c>
      <c r="E45" s="10" t="s">
        <v>58</v>
      </c>
      <c r="F45" s="11">
        <v>72.5</v>
      </c>
      <c r="G45" s="5">
        <f t="shared" si="3"/>
        <v>43.5</v>
      </c>
      <c r="H45" s="9">
        <v>68</v>
      </c>
      <c r="I45" s="4">
        <f t="shared" si="4"/>
        <v>27.2</v>
      </c>
      <c r="J45" s="4">
        <f t="shared" si="5"/>
        <v>70.7</v>
      </c>
      <c r="K45" s="4">
        <v>9</v>
      </c>
      <c r="L45" s="4"/>
    </row>
    <row r="46" s="1" customFormat="1" spans="1:12">
      <c r="A46" s="4">
        <v>44</v>
      </c>
      <c r="B46" s="9">
        <v>201743187</v>
      </c>
      <c r="C46" s="13" t="s">
        <v>67</v>
      </c>
      <c r="D46" s="13" t="s">
        <v>18</v>
      </c>
      <c r="E46" s="10" t="s">
        <v>68</v>
      </c>
      <c r="F46" s="11">
        <v>71</v>
      </c>
      <c r="G46" s="5">
        <f t="shared" si="3"/>
        <v>42.6</v>
      </c>
      <c r="H46" s="9">
        <v>76.6</v>
      </c>
      <c r="I46" s="4">
        <f t="shared" si="4"/>
        <v>30.64</v>
      </c>
      <c r="J46" s="4">
        <f t="shared" si="5"/>
        <v>73.24</v>
      </c>
      <c r="K46" s="4">
        <v>1</v>
      </c>
      <c r="L46" s="4" t="s">
        <v>22</v>
      </c>
    </row>
    <row r="47" s="1" customFormat="1" spans="1:12">
      <c r="A47" s="4">
        <v>45</v>
      </c>
      <c r="B47" s="9">
        <v>201743200</v>
      </c>
      <c r="C47" s="13" t="s">
        <v>69</v>
      </c>
      <c r="D47" s="13" t="s">
        <v>18</v>
      </c>
      <c r="E47" s="10" t="s">
        <v>68</v>
      </c>
      <c r="F47" s="11">
        <v>70</v>
      </c>
      <c r="G47" s="5">
        <f t="shared" si="3"/>
        <v>42</v>
      </c>
      <c r="H47" s="9">
        <v>76.4</v>
      </c>
      <c r="I47" s="4">
        <f t="shared" si="4"/>
        <v>30.56</v>
      </c>
      <c r="J47" s="4">
        <f t="shared" si="5"/>
        <v>72.56</v>
      </c>
      <c r="K47" s="4">
        <v>2</v>
      </c>
      <c r="L47" s="4"/>
    </row>
    <row r="48" s="1" customFormat="1" spans="1:12">
      <c r="A48" s="4">
        <v>47</v>
      </c>
      <c r="B48" s="9">
        <v>201743107</v>
      </c>
      <c r="C48" s="9" t="s">
        <v>70</v>
      </c>
      <c r="D48" s="9" t="s">
        <v>14</v>
      </c>
      <c r="E48" s="10" t="s">
        <v>68</v>
      </c>
      <c r="F48" s="11">
        <v>69.5</v>
      </c>
      <c r="G48" s="5">
        <f t="shared" si="3"/>
        <v>41.7</v>
      </c>
      <c r="H48" s="13">
        <v>73.8</v>
      </c>
      <c r="I48" s="4">
        <f t="shared" si="4"/>
        <v>29.52</v>
      </c>
      <c r="J48" s="4">
        <f t="shared" si="5"/>
        <v>71.22</v>
      </c>
      <c r="K48" s="4">
        <v>3</v>
      </c>
      <c r="L48" s="4"/>
    </row>
    <row r="49" s="1" customFormat="1" spans="1:12">
      <c r="A49" s="4">
        <v>46</v>
      </c>
      <c r="B49" s="9">
        <v>201743048</v>
      </c>
      <c r="C49" s="9" t="s">
        <v>71</v>
      </c>
      <c r="D49" s="9" t="s">
        <v>14</v>
      </c>
      <c r="E49" s="10" t="s">
        <v>68</v>
      </c>
      <c r="F49" s="11">
        <v>69.5</v>
      </c>
      <c r="G49" s="5">
        <f t="shared" si="3"/>
        <v>41.7</v>
      </c>
      <c r="H49" s="13"/>
      <c r="I49" s="4">
        <f t="shared" si="4"/>
        <v>0</v>
      </c>
      <c r="J49" s="4">
        <f t="shared" si="5"/>
        <v>41.7</v>
      </c>
      <c r="K49" s="4">
        <v>4</v>
      </c>
      <c r="L49" s="4"/>
    </row>
    <row r="50" s="1" customFormat="1" spans="1:12">
      <c r="A50" s="4">
        <v>48</v>
      </c>
      <c r="B50" s="9">
        <v>201743568</v>
      </c>
      <c r="C50" s="9" t="s">
        <v>72</v>
      </c>
      <c r="D50" s="9" t="s">
        <v>18</v>
      </c>
      <c r="E50" s="14" t="s">
        <v>73</v>
      </c>
      <c r="F50" s="11">
        <v>89.5</v>
      </c>
      <c r="G50" s="5">
        <f t="shared" si="3"/>
        <v>53.7</v>
      </c>
      <c r="H50" s="9">
        <v>71.8</v>
      </c>
      <c r="I50" s="4">
        <f t="shared" si="4"/>
        <v>28.72</v>
      </c>
      <c r="J50" s="4">
        <f t="shared" si="5"/>
        <v>82.42</v>
      </c>
      <c r="K50" s="4">
        <v>1</v>
      </c>
      <c r="L50" s="4" t="s">
        <v>22</v>
      </c>
    </row>
    <row r="51" s="1" customFormat="1" spans="1:12">
      <c r="A51" s="4">
        <v>50</v>
      </c>
      <c r="B51" s="9">
        <v>201743498</v>
      </c>
      <c r="C51" s="9" t="s">
        <v>74</v>
      </c>
      <c r="D51" s="9" t="s">
        <v>14</v>
      </c>
      <c r="E51" s="14" t="s">
        <v>73</v>
      </c>
      <c r="F51" s="11">
        <v>80.5</v>
      </c>
      <c r="G51" s="5">
        <f t="shared" si="3"/>
        <v>48.3</v>
      </c>
      <c r="H51" s="9">
        <v>76</v>
      </c>
      <c r="I51" s="4">
        <f t="shared" si="4"/>
        <v>30.4</v>
      </c>
      <c r="J51" s="4">
        <f t="shared" si="5"/>
        <v>78.7</v>
      </c>
      <c r="K51" s="4">
        <v>2</v>
      </c>
      <c r="L51" s="4" t="s">
        <v>22</v>
      </c>
    </row>
    <row r="52" s="1" customFormat="1" spans="1:12">
      <c r="A52" s="4">
        <v>49</v>
      </c>
      <c r="B52" s="9">
        <v>201743351</v>
      </c>
      <c r="C52" s="9" t="s">
        <v>75</v>
      </c>
      <c r="D52" s="9" t="s">
        <v>18</v>
      </c>
      <c r="E52" s="14" t="s">
        <v>73</v>
      </c>
      <c r="F52" s="11">
        <v>83</v>
      </c>
      <c r="G52" s="5">
        <f t="shared" si="3"/>
        <v>49.8</v>
      </c>
      <c r="H52" s="9">
        <v>72</v>
      </c>
      <c r="I52" s="4">
        <f t="shared" si="4"/>
        <v>28.8</v>
      </c>
      <c r="J52" s="4">
        <f t="shared" si="5"/>
        <v>78.6</v>
      </c>
      <c r="K52" s="4">
        <v>3</v>
      </c>
      <c r="L52" s="4" t="s">
        <v>22</v>
      </c>
    </row>
    <row r="53" s="1" customFormat="1" spans="1:12">
      <c r="A53" s="4">
        <v>51</v>
      </c>
      <c r="B53" s="9">
        <v>201743720</v>
      </c>
      <c r="C53" s="13" t="s">
        <v>76</v>
      </c>
      <c r="D53" s="13" t="s">
        <v>14</v>
      </c>
      <c r="E53" s="14" t="s">
        <v>73</v>
      </c>
      <c r="F53" s="11">
        <v>76.5</v>
      </c>
      <c r="G53" s="5">
        <f t="shared" si="3"/>
        <v>45.9</v>
      </c>
      <c r="H53" s="9">
        <v>71.4</v>
      </c>
      <c r="I53" s="4">
        <f t="shared" si="4"/>
        <v>28.56</v>
      </c>
      <c r="J53" s="4">
        <f t="shared" si="5"/>
        <v>74.46</v>
      </c>
      <c r="K53" s="4">
        <v>4</v>
      </c>
      <c r="L53" s="4"/>
    </row>
    <row r="54" s="1" customFormat="1" spans="1:12">
      <c r="A54" s="4">
        <v>53</v>
      </c>
      <c r="B54" s="9">
        <v>201743453</v>
      </c>
      <c r="C54" s="9" t="s">
        <v>77</v>
      </c>
      <c r="D54" s="9" t="s">
        <v>14</v>
      </c>
      <c r="E54" s="14" t="s">
        <v>73</v>
      </c>
      <c r="F54" s="11">
        <v>75.5</v>
      </c>
      <c r="G54" s="5">
        <f t="shared" si="3"/>
        <v>45.3</v>
      </c>
      <c r="H54" s="9">
        <v>71.2</v>
      </c>
      <c r="I54" s="4">
        <f t="shared" si="4"/>
        <v>28.48</v>
      </c>
      <c r="J54" s="4">
        <f t="shared" si="5"/>
        <v>73.78</v>
      </c>
      <c r="K54" s="4">
        <v>5</v>
      </c>
      <c r="L54" s="4"/>
    </row>
    <row r="55" s="1" customFormat="1" spans="1:12">
      <c r="A55" s="4">
        <v>54</v>
      </c>
      <c r="B55" s="9">
        <v>201743228</v>
      </c>
      <c r="C55" s="9" t="s">
        <v>78</v>
      </c>
      <c r="D55" s="9" t="s">
        <v>14</v>
      </c>
      <c r="E55" s="14" t="s">
        <v>73</v>
      </c>
      <c r="F55" s="11">
        <v>75</v>
      </c>
      <c r="G55" s="5">
        <f t="shared" si="3"/>
        <v>45</v>
      </c>
      <c r="H55" s="9">
        <v>71.6</v>
      </c>
      <c r="I55" s="4">
        <f t="shared" si="4"/>
        <v>28.64</v>
      </c>
      <c r="J55" s="4">
        <f t="shared" si="5"/>
        <v>73.64</v>
      </c>
      <c r="K55" s="4">
        <v>6</v>
      </c>
      <c r="L55" s="4"/>
    </row>
    <row r="56" s="1" customFormat="1" spans="1:12">
      <c r="A56" s="4">
        <v>52</v>
      </c>
      <c r="B56" s="9">
        <v>201743463</v>
      </c>
      <c r="C56" s="9" t="s">
        <v>79</v>
      </c>
      <c r="D56" s="9" t="s">
        <v>14</v>
      </c>
      <c r="E56" s="14" t="s">
        <v>73</v>
      </c>
      <c r="F56" s="11">
        <v>76</v>
      </c>
      <c r="G56" s="5">
        <f t="shared" si="3"/>
        <v>45.6</v>
      </c>
      <c r="H56" s="9"/>
      <c r="I56" s="4">
        <f t="shared" si="4"/>
        <v>0</v>
      </c>
      <c r="J56" s="4">
        <f t="shared" si="5"/>
        <v>45.6</v>
      </c>
      <c r="K56" s="4">
        <v>7</v>
      </c>
      <c r="L56" s="4"/>
    </row>
    <row r="57" s="1" customFormat="1" spans="1:12">
      <c r="A57" s="4">
        <v>55</v>
      </c>
      <c r="B57" s="9">
        <v>201743653</v>
      </c>
      <c r="C57" s="9" t="s">
        <v>80</v>
      </c>
      <c r="D57" s="9" t="s">
        <v>18</v>
      </c>
      <c r="E57" s="14" t="s">
        <v>73</v>
      </c>
      <c r="F57" s="11">
        <v>74.5</v>
      </c>
      <c r="G57" s="5">
        <f t="shared" si="3"/>
        <v>44.7</v>
      </c>
      <c r="H57" s="9"/>
      <c r="I57" s="4">
        <f t="shared" si="4"/>
        <v>0</v>
      </c>
      <c r="J57" s="4">
        <f t="shared" si="5"/>
        <v>44.7</v>
      </c>
      <c r="K57" s="4">
        <v>8</v>
      </c>
      <c r="L57" s="4"/>
    </row>
    <row r="58" s="1" customFormat="1" spans="1:12">
      <c r="A58" s="4">
        <v>56</v>
      </c>
      <c r="B58" s="9">
        <v>201743664</v>
      </c>
      <c r="C58" s="9" t="s">
        <v>81</v>
      </c>
      <c r="D58" s="9" t="s">
        <v>18</v>
      </c>
      <c r="E58" s="14" t="s">
        <v>73</v>
      </c>
      <c r="F58" s="11">
        <v>74.5</v>
      </c>
      <c r="G58" s="5">
        <f t="shared" si="3"/>
        <v>44.7</v>
      </c>
      <c r="H58" s="13"/>
      <c r="I58" s="4">
        <f t="shared" si="4"/>
        <v>0</v>
      </c>
      <c r="J58" s="4">
        <f t="shared" si="5"/>
        <v>44.7</v>
      </c>
      <c r="K58" s="4">
        <v>9</v>
      </c>
      <c r="L58" s="4"/>
    </row>
    <row r="59" s="1" customFormat="1" spans="1:12">
      <c r="A59" s="4">
        <v>57</v>
      </c>
      <c r="B59" s="9">
        <v>201743934</v>
      </c>
      <c r="C59" s="9" t="s">
        <v>82</v>
      </c>
      <c r="D59" s="9" t="s">
        <v>14</v>
      </c>
      <c r="E59" s="10" t="s">
        <v>83</v>
      </c>
      <c r="F59" s="11">
        <v>77</v>
      </c>
      <c r="G59" s="5">
        <f t="shared" si="3"/>
        <v>46.2</v>
      </c>
      <c r="H59" s="9">
        <v>71.8</v>
      </c>
      <c r="I59" s="4">
        <f t="shared" si="4"/>
        <v>28.72</v>
      </c>
      <c r="J59" s="4">
        <f t="shared" si="5"/>
        <v>74.92</v>
      </c>
      <c r="K59" s="4">
        <v>1</v>
      </c>
      <c r="L59" s="4" t="s">
        <v>22</v>
      </c>
    </row>
    <row r="60" s="1" customFormat="1" spans="1:12">
      <c r="A60" s="4">
        <v>58</v>
      </c>
      <c r="B60" s="9">
        <v>201743950</v>
      </c>
      <c r="C60" s="9" t="s">
        <v>84</v>
      </c>
      <c r="D60" s="9" t="s">
        <v>14</v>
      </c>
      <c r="E60" s="10" t="s">
        <v>83</v>
      </c>
      <c r="F60" s="11">
        <v>74</v>
      </c>
      <c r="G60" s="5">
        <f t="shared" si="3"/>
        <v>44.4</v>
      </c>
      <c r="H60" s="13">
        <v>71.2</v>
      </c>
      <c r="I60" s="4">
        <f t="shared" si="4"/>
        <v>28.48</v>
      </c>
      <c r="J60" s="4">
        <f t="shared" si="5"/>
        <v>72.88</v>
      </c>
      <c r="K60" s="4">
        <v>2</v>
      </c>
      <c r="L60" s="4" t="s">
        <v>22</v>
      </c>
    </row>
    <row r="61" s="1" customFormat="1" spans="1:12">
      <c r="A61" s="4">
        <v>59</v>
      </c>
      <c r="B61" s="9">
        <v>201744029</v>
      </c>
      <c r="C61" s="9" t="s">
        <v>85</v>
      </c>
      <c r="D61" s="9" t="s">
        <v>14</v>
      </c>
      <c r="E61" s="10" t="s">
        <v>83</v>
      </c>
      <c r="F61" s="11">
        <v>74</v>
      </c>
      <c r="G61" s="5">
        <f t="shared" si="3"/>
        <v>44.4</v>
      </c>
      <c r="H61" s="9">
        <v>71</v>
      </c>
      <c r="I61" s="4">
        <f t="shared" si="4"/>
        <v>28.4</v>
      </c>
      <c r="J61" s="4">
        <f t="shared" si="5"/>
        <v>72.8</v>
      </c>
      <c r="K61" s="4">
        <v>3</v>
      </c>
      <c r="L61" s="4"/>
    </row>
    <row r="62" s="1" customFormat="1" spans="1:12">
      <c r="A62" s="4">
        <v>60</v>
      </c>
      <c r="B62" s="9">
        <v>201744037</v>
      </c>
      <c r="C62" s="9" t="s">
        <v>86</v>
      </c>
      <c r="D62" s="9" t="s">
        <v>14</v>
      </c>
      <c r="E62" s="10" t="s">
        <v>83</v>
      </c>
      <c r="F62" s="11">
        <v>72.5</v>
      </c>
      <c r="G62" s="5">
        <f t="shared" si="3"/>
        <v>43.5</v>
      </c>
      <c r="H62" s="9">
        <v>72.2</v>
      </c>
      <c r="I62" s="4">
        <f t="shared" si="4"/>
        <v>28.88</v>
      </c>
      <c r="J62" s="4">
        <f t="shared" si="5"/>
        <v>72.38</v>
      </c>
      <c r="K62" s="4">
        <v>4</v>
      </c>
      <c r="L62" s="4"/>
    </row>
    <row r="63" s="1" customFormat="1" spans="1:12">
      <c r="A63" s="4">
        <v>63</v>
      </c>
      <c r="B63" s="9">
        <v>201743926</v>
      </c>
      <c r="C63" s="9" t="s">
        <v>87</v>
      </c>
      <c r="D63" s="9" t="s">
        <v>14</v>
      </c>
      <c r="E63" s="10" t="s">
        <v>83</v>
      </c>
      <c r="F63" s="11">
        <v>71.5</v>
      </c>
      <c r="G63" s="5">
        <f t="shared" si="3"/>
        <v>42.9</v>
      </c>
      <c r="H63" s="9">
        <v>71.8</v>
      </c>
      <c r="I63" s="4">
        <f t="shared" si="4"/>
        <v>28.72</v>
      </c>
      <c r="J63" s="4">
        <f t="shared" si="5"/>
        <v>71.62</v>
      </c>
      <c r="K63" s="4">
        <v>5</v>
      </c>
      <c r="L63" s="4"/>
    </row>
    <row r="64" s="1" customFormat="1" spans="1:12">
      <c r="A64" s="4">
        <v>62</v>
      </c>
      <c r="B64" s="9">
        <v>201743787</v>
      </c>
      <c r="C64" s="13" t="s">
        <v>88</v>
      </c>
      <c r="D64" s="13" t="s">
        <v>14</v>
      </c>
      <c r="E64" s="10" t="s">
        <v>83</v>
      </c>
      <c r="F64" s="11">
        <v>71.5</v>
      </c>
      <c r="G64" s="5">
        <f t="shared" si="3"/>
        <v>42.9</v>
      </c>
      <c r="H64" s="9">
        <v>70.4</v>
      </c>
      <c r="I64" s="4">
        <f t="shared" si="4"/>
        <v>28.16</v>
      </c>
      <c r="J64" s="4">
        <f t="shared" si="5"/>
        <v>71.06</v>
      </c>
      <c r="K64" s="4">
        <v>6</v>
      </c>
      <c r="L64" s="4"/>
    </row>
    <row r="65" s="1" customFormat="1" spans="1:12">
      <c r="A65" s="4">
        <v>61</v>
      </c>
      <c r="B65" s="9">
        <v>201743770</v>
      </c>
      <c r="C65" s="9" t="s">
        <v>89</v>
      </c>
      <c r="D65" s="9" t="s">
        <v>14</v>
      </c>
      <c r="E65" s="10" t="s">
        <v>83</v>
      </c>
      <c r="F65" s="11">
        <v>72</v>
      </c>
      <c r="G65" s="5">
        <f t="shared" si="3"/>
        <v>43.2</v>
      </c>
      <c r="H65" s="9">
        <v>61.4</v>
      </c>
      <c r="I65" s="4">
        <f t="shared" si="4"/>
        <v>24.56</v>
      </c>
      <c r="J65" s="4">
        <f t="shared" si="5"/>
        <v>67.76</v>
      </c>
      <c r="K65" s="4">
        <v>7</v>
      </c>
      <c r="L65" s="4"/>
    </row>
    <row r="66" s="1" customFormat="1" spans="1:12">
      <c r="A66" s="4">
        <v>65</v>
      </c>
      <c r="B66" s="9">
        <v>201744139</v>
      </c>
      <c r="C66" s="13" t="s">
        <v>90</v>
      </c>
      <c r="D66" s="13" t="s">
        <v>14</v>
      </c>
      <c r="E66" s="10" t="s">
        <v>91</v>
      </c>
      <c r="F66" s="11">
        <v>74.5</v>
      </c>
      <c r="G66" s="5">
        <f t="shared" si="3"/>
        <v>44.7</v>
      </c>
      <c r="H66" s="9">
        <v>72.2</v>
      </c>
      <c r="I66" s="4">
        <f t="shared" si="4"/>
        <v>28.88</v>
      </c>
      <c r="J66" s="4">
        <f t="shared" si="5"/>
        <v>73.58</v>
      </c>
      <c r="K66" s="4">
        <v>1</v>
      </c>
      <c r="L66" s="4" t="s">
        <v>22</v>
      </c>
    </row>
    <row r="67" s="1" customFormat="1" spans="1:12">
      <c r="A67" s="4">
        <v>64</v>
      </c>
      <c r="B67" s="9">
        <v>201744696</v>
      </c>
      <c r="C67" s="9" t="s">
        <v>92</v>
      </c>
      <c r="D67" s="9" t="s">
        <v>14</v>
      </c>
      <c r="E67" s="10" t="s">
        <v>91</v>
      </c>
      <c r="F67" s="11">
        <v>77.5</v>
      </c>
      <c r="G67" s="5">
        <f t="shared" ref="G67:G98" si="6">F67*0.6</f>
        <v>46.5</v>
      </c>
      <c r="H67" s="9">
        <v>65.6</v>
      </c>
      <c r="I67" s="4">
        <f t="shared" ref="I67:I98" si="7">H67*0.4</f>
        <v>26.24</v>
      </c>
      <c r="J67" s="4">
        <f t="shared" ref="J67:J98" si="8">G67+I67</f>
        <v>72.74</v>
      </c>
      <c r="K67" s="4">
        <v>2</v>
      </c>
      <c r="L67" s="4" t="s">
        <v>22</v>
      </c>
    </row>
    <row r="68" s="1" customFormat="1" spans="1:12">
      <c r="A68" s="4">
        <v>66</v>
      </c>
      <c r="B68" s="9">
        <v>201744104</v>
      </c>
      <c r="C68" s="9" t="s">
        <v>93</v>
      </c>
      <c r="D68" s="9" t="s">
        <v>14</v>
      </c>
      <c r="E68" s="10" t="s">
        <v>91</v>
      </c>
      <c r="F68" s="11">
        <v>74</v>
      </c>
      <c r="G68" s="5">
        <f t="shared" si="6"/>
        <v>44.4</v>
      </c>
      <c r="H68" s="13">
        <v>70.2</v>
      </c>
      <c r="I68" s="4">
        <f t="shared" si="7"/>
        <v>28.08</v>
      </c>
      <c r="J68" s="4">
        <f t="shared" si="8"/>
        <v>72.48</v>
      </c>
      <c r="K68" s="4">
        <v>3</v>
      </c>
      <c r="L68" s="4" t="s">
        <v>22</v>
      </c>
    </row>
    <row r="69" s="1" customFormat="1" spans="1:12">
      <c r="A69" s="4">
        <v>67</v>
      </c>
      <c r="B69" s="9">
        <v>201744717</v>
      </c>
      <c r="C69" s="13" t="s">
        <v>94</v>
      </c>
      <c r="D69" s="13" t="s">
        <v>14</v>
      </c>
      <c r="E69" s="10" t="s">
        <v>91</v>
      </c>
      <c r="F69" s="11">
        <v>73.5</v>
      </c>
      <c r="G69" s="5">
        <f t="shared" si="6"/>
        <v>44.1</v>
      </c>
      <c r="H69" s="13">
        <v>70.4</v>
      </c>
      <c r="I69" s="4">
        <f t="shared" si="7"/>
        <v>28.16</v>
      </c>
      <c r="J69" s="4">
        <f t="shared" si="8"/>
        <v>72.26</v>
      </c>
      <c r="K69" s="4">
        <v>4</v>
      </c>
      <c r="L69" s="4" t="s">
        <v>22</v>
      </c>
    </row>
    <row r="70" s="1" customFormat="1" spans="1:12">
      <c r="A70" s="4">
        <v>69</v>
      </c>
      <c r="B70" s="9">
        <v>201744522</v>
      </c>
      <c r="C70" s="9" t="s">
        <v>95</v>
      </c>
      <c r="D70" s="9" t="s">
        <v>18</v>
      </c>
      <c r="E70" s="10" t="s">
        <v>91</v>
      </c>
      <c r="F70" s="11">
        <v>71.5</v>
      </c>
      <c r="G70" s="5">
        <f t="shared" si="6"/>
        <v>42.9</v>
      </c>
      <c r="H70" s="9">
        <v>71</v>
      </c>
      <c r="I70" s="4">
        <f t="shared" si="7"/>
        <v>28.4</v>
      </c>
      <c r="J70" s="4">
        <f t="shared" si="8"/>
        <v>71.3</v>
      </c>
      <c r="K70" s="4">
        <v>5</v>
      </c>
      <c r="L70" s="4" t="s">
        <v>22</v>
      </c>
    </row>
    <row r="71" s="1" customFormat="1" spans="1:12">
      <c r="A71" s="4">
        <v>72</v>
      </c>
      <c r="B71" s="9">
        <v>201744769</v>
      </c>
      <c r="C71" s="13" t="s">
        <v>96</v>
      </c>
      <c r="D71" s="13" t="s">
        <v>14</v>
      </c>
      <c r="E71" s="10" t="s">
        <v>91</v>
      </c>
      <c r="F71" s="11">
        <v>70.5</v>
      </c>
      <c r="G71" s="5">
        <f t="shared" si="6"/>
        <v>42.3</v>
      </c>
      <c r="H71" s="9">
        <v>72.2</v>
      </c>
      <c r="I71" s="4">
        <f t="shared" si="7"/>
        <v>28.88</v>
      </c>
      <c r="J71" s="4">
        <f t="shared" si="8"/>
        <v>71.18</v>
      </c>
      <c r="K71" s="4">
        <v>6</v>
      </c>
      <c r="L71" s="4"/>
    </row>
    <row r="72" s="1" customFormat="1" spans="1:12">
      <c r="A72" s="4">
        <v>71</v>
      </c>
      <c r="B72" s="9">
        <v>201744471</v>
      </c>
      <c r="C72" s="9" t="s">
        <v>97</v>
      </c>
      <c r="D72" s="9" t="s">
        <v>18</v>
      </c>
      <c r="E72" s="10" t="s">
        <v>91</v>
      </c>
      <c r="F72" s="11">
        <v>71</v>
      </c>
      <c r="G72" s="5">
        <f t="shared" si="6"/>
        <v>42.6</v>
      </c>
      <c r="H72" s="9">
        <v>70.6</v>
      </c>
      <c r="I72" s="4">
        <f t="shared" si="7"/>
        <v>28.24</v>
      </c>
      <c r="J72" s="4">
        <f t="shared" si="8"/>
        <v>70.84</v>
      </c>
      <c r="K72" s="4">
        <v>7</v>
      </c>
      <c r="L72" s="4"/>
    </row>
    <row r="73" s="1" customFormat="1" spans="1:12">
      <c r="A73" s="4">
        <v>68</v>
      </c>
      <c r="B73" s="9">
        <v>201744697</v>
      </c>
      <c r="C73" s="9" t="s">
        <v>98</v>
      </c>
      <c r="D73" s="9" t="s">
        <v>14</v>
      </c>
      <c r="E73" s="10" t="s">
        <v>91</v>
      </c>
      <c r="F73" s="11">
        <v>72</v>
      </c>
      <c r="G73" s="5">
        <f t="shared" si="6"/>
        <v>43.2</v>
      </c>
      <c r="H73" s="9">
        <v>68.4</v>
      </c>
      <c r="I73" s="4">
        <f t="shared" si="7"/>
        <v>27.36</v>
      </c>
      <c r="J73" s="4">
        <f t="shared" si="8"/>
        <v>70.56</v>
      </c>
      <c r="K73" s="4">
        <v>8</v>
      </c>
      <c r="L73" s="4"/>
    </row>
    <row r="74" s="1" customFormat="1" spans="1:12">
      <c r="A74" s="4">
        <v>70</v>
      </c>
      <c r="B74" s="9">
        <v>201744115</v>
      </c>
      <c r="C74" s="13" t="s">
        <v>99</v>
      </c>
      <c r="D74" s="13" t="s">
        <v>18</v>
      </c>
      <c r="E74" s="10" t="s">
        <v>91</v>
      </c>
      <c r="F74" s="11">
        <v>71</v>
      </c>
      <c r="G74" s="5">
        <f t="shared" si="6"/>
        <v>42.6</v>
      </c>
      <c r="H74" s="9">
        <v>69.6</v>
      </c>
      <c r="I74" s="4">
        <f t="shared" si="7"/>
        <v>27.84</v>
      </c>
      <c r="J74" s="4">
        <f t="shared" si="8"/>
        <v>70.44</v>
      </c>
      <c r="K74" s="4">
        <v>9</v>
      </c>
      <c r="L74" s="4"/>
    </row>
    <row r="75" s="1" customFormat="1" spans="1:12">
      <c r="A75" s="4">
        <v>74</v>
      </c>
      <c r="B75" s="9">
        <v>201744514</v>
      </c>
      <c r="C75" s="9" t="s">
        <v>100</v>
      </c>
      <c r="D75" s="9" t="s">
        <v>18</v>
      </c>
      <c r="E75" s="10" t="s">
        <v>91</v>
      </c>
      <c r="F75" s="11">
        <v>70</v>
      </c>
      <c r="G75" s="5">
        <f t="shared" si="6"/>
        <v>42</v>
      </c>
      <c r="H75" s="9">
        <v>71</v>
      </c>
      <c r="I75" s="4">
        <f t="shared" si="7"/>
        <v>28.4</v>
      </c>
      <c r="J75" s="4">
        <f t="shared" si="8"/>
        <v>70.4</v>
      </c>
      <c r="K75" s="4">
        <v>10</v>
      </c>
      <c r="L75" s="4"/>
    </row>
    <row r="76" s="1" customFormat="1" spans="1:12">
      <c r="A76" s="4">
        <v>75</v>
      </c>
      <c r="B76" s="9">
        <v>201744608</v>
      </c>
      <c r="C76" s="9" t="s">
        <v>101</v>
      </c>
      <c r="D76" s="9" t="s">
        <v>18</v>
      </c>
      <c r="E76" s="10" t="s">
        <v>91</v>
      </c>
      <c r="F76" s="11">
        <v>70</v>
      </c>
      <c r="G76" s="5">
        <f t="shared" si="6"/>
        <v>42</v>
      </c>
      <c r="H76" s="9">
        <v>70.6</v>
      </c>
      <c r="I76" s="4">
        <f t="shared" si="7"/>
        <v>28.24</v>
      </c>
      <c r="J76" s="4">
        <f t="shared" si="8"/>
        <v>70.24</v>
      </c>
      <c r="K76" s="4">
        <v>11</v>
      </c>
      <c r="L76" s="4"/>
    </row>
    <row r="77" s="1" customFormat="1" spans="1:12">
      <c r="A77" s="4">
        <v>73</v>
      </c>
      <c r="B77" s="9">
        <v>201744781</v>
      </c>
      <c r="C77" s="13" t="s">
        <v>102</v>
      </c>
      <c r="D77" s="13" t="s">
        <v>14</v>
      </c>
      <c r="E77" s="10" t="s">
        <v>91</v>
      </c>
      <c r="F77" s="11">
        <v>70.5</v>
      </c>
      <c r="G77" s="5">
        <f t="shared" si="6"/>
        <v>42.3</v>
      </c>
      <c r="H77" s="9">
        <v>69</v>
      </c>
      <c r="I77" s="4">
        <f t="shared" si="7"/>
        <v>27.6</v>
      </c>
      <c r="J77" s="4">
        <f t="shared" si="8"/>
        <v>69.9</v>
      </c>
      <c r="K77" s="4">
        <v>12</v>
      </c>
      <c r="L77" s="4"/>
    </row>
    <row r="78" s="1" customFormat="1" spans="1:12">
      <c r="A78" s="4">
        <v>81</v>
      </c>
      <c r="B78" s="9">
        <v>201744653</v>
      </c>
      <c r="C78" s="9" t="s">
        <v>103</v>
      </c>
      <c r="D78" s="9" t="s">
        <v>18</v>
      </c>
      <c r="E78" s="10" t="s">
        <v>91</v>
      </c>
      <c r="F78" s="11">
        <v>69.5</v>
      </c>
      <c r="G78" s="5">
        <f t="shared" si="6"/>
        <v>41.7</v>
      </c>
      <c r="H78" s="13">
        <v>70.4</v>
      </c>
      <c r="I78" s="4">
        <f t="shared" si="7"/>
        <v>28.16</v>
      </c>
      <c r="J78" s="4">
        <f t="shared" si="8"/>
        <v>69.86</v>
      </c>
      <c r="K78" s="4">
        <v>13</v>
      </c>
      <c r="L78" s="4"/>
    </row>
    <row r="79" s="1" customFormat="1" spans="1:12">
      <c r="A79" s="4">
        <v>77</v>
      </c>
      <c r="B79" s="9">
        <v>201744094</v>
      </c>
      <c r="C79" s="9" t="s">
        <v>104</v>
      </c>
      <c r="D79" s="9" t="s">
        <v>14</v>
      </c>
      <c r="E79" s="10" t="s">
        <v>91</v>
      </c>
      <c r="F79" s="11">
        <v>69.5</v>
      </c>
      <c r="G79" s="5">
        <f t="shared" si="6"/>
        <v>41.7</v>
      </c>
      <c r="H79" s="9">
        <v>69.8</v>
      </c>
      <c r="I79" s="4">
        <f t="shared" si="7"/>
        <v>27.92</v>
      </c>
      <c r="J79" s="4">
        <f t="shared" si="8"/>
        <v>69.62</v>
      </c>
      <c r="K79" s="4">
        <v>14</v>
      </c>
      <c r="L79" s="4"/>
    </row>
    <row r="80" s="1" customFormat="1" ht="15" customHeight="1" spans="1:12">
      <c r="A80" s="4">
        <v>82</v>
      </c>
      <c r="B80" s="9">
        <v>201744729</v>
      </c>
      <c r="C80" s="13" t="s">
        <v>105</v>
      </c>
      <c r="D80" s="13" t="s">
        <v>18</v>
      </c>
      <c r="E80" s="10" t="s">
        <v>91</v>
      </c>
      <c r="F80" s="11">
        <v>69.5</v>
      </c>
      <c r="G80" s="5">
        <f t="shared" si="6"/>
        <v>41.7</v>
      </c>
      <c r="H80" s="13">
        <v>69</v>
      </c>
      <c r="I80" s="4">
        <f t="shared" si="7"/>
        <v>27.6</v>
      </c>
      <c r="J80" s="4">
        <f t="shared" si="8"/>
        <v>69.3</v>
      </c>
      <c r="K80" s="4">
        <v>15</v>
      </c>
      <c r="L80" s="4"/>
    </row>
    <row r="81" s="1" customFormat="1" spans="1:12">
      <c r="A81" s="4">
        <v>78</v>
      </c>
      <c r="B81" s="9">
        <v>201744255</v>
      </c>
      <c r="C81" s="9" t="s">
        <v>106</v>
      </c>
      <c r="D81" s="9" t="s">
        <v>14</v>
      </c>
      <c r="E81" s="10" t="s">
        <v>91</v>
      </c>
      <c r="F81" s="11">
        <v>69.5</v>
      </c>
      <c r="G81" s="5">
        <f t="shared" si="6"/>
        <v>41.7</v>
      </c>
      <c r="H81" s="9">
        <v>65.2</v>
      </c>
      <c r="I81" s="4">
        <f t="shared" si="7"/>
        <v>26.08</v>
      </c>
      <c r="J81" s="4">
        <f t="shared" si="8"/>
        <v>67.78</v>
      </c>
      <c r="K81" s="4">
        <v>16</v>
      </c>
      <c r="L81" s="4"/>
    </row>
    <row r="82" s="1" customFormat="1" spans="1:12">
      <c r="A82" s="4">
        <v>80</v>
      </c>
      <c r="B82" s="9">
        <v>201744617</v>
      </c>
      <c r="C82" s="9" t="s">
        <v>107</v>
      </c>
      <c r="D82" s="9" t="s">
        <v>14</v>
      </c>
      <c r="E82" s="10" t="s">
        <v>91</v>
      </c>
      <c r="F82" s="11">
        <v>69.5</v>
      </c>
      <c r="G82" s="5">
        <f t="shared" si="6"/>
        <v>41.7</v>
      </c>
      <c r="H82" s="13">
        <v>64</v>
      </c>
      <c r="I82" s="4">
        <f t="shared" si="7"/>
        <v>25.6</v>
      </c>
      <c r="J82" s="4">
        <f t="shared" si="8"/>
        <v>67.3</v>
      </c>
      <c r="K82" s="4">
        <v>17</v>
      </c>
      <c r="L82" s="4"/>
    </row>
    <row r="83" s="1" customFormat="1" spans="1:12">
      <c r="A83" s="4">
        <v>76</v>
      </c>
      <c r="B83" s="9">
        <v>201744705</v>
      </c>
      <c r="C83" s="9" t="s">
        <v>108</v>
      </c>
      <c r="D83" s="9" t="s">
        <v>14</v>
      </c>
      <c r="E83" s="10" t="s">
        <v>91</v>
      </c>
      <c r="F83" s="11">
        <v>70</v>
      </c>
      <c r="G83" s="5">
        <f t="shared" si="6"/>
        <v>42</v>
      </c>
      <c r="H83" s="9"/>
      <c r="I83" s="4">
        <f t="shared" si="7"/>
        <v>0</v>
      </c>
      <c r="J83" s="4">
        <f t="shared" si="8"/>
        <v>42</v>
      </c>
      <c r="K83" s="4">
        <v>18</v>
      </c>
      <c r="L83" s="4"/>
    </row>
    <row r="84" s="1" customFormat="1" spans="1:12">
      <c r="A84" s="4">
        <v>79</v>
      </c>
      <c r="B84" s="9">
        <v>201744588</v>
      </c>
      <c r="C84" s="9" t="s">
        <v>109</v>
      </c>
      <c r="D84" s="9" t="s">
        <v>14</v>
      </c>
      <c r="E84" s="10" t="s">
        <v>91</v>
      </c>
      <c r="F84" s="11">
        <v>69.5</v>
      </c>
      <c r="G84" s="5">
        <f t="shared" si="6"/>
        <v>41.7</v>
      </c>
      <c r="H84" s="13"/>
      <c r="I84" s="4">
        <f t="shared" si="7"/>
        <v>0</v>
      </c>
      <c r="J84" s="4">
        <f t="shared" si="8"/>
        <v>41.7</v>
      </c>
      <c r="K84" s="4">
        <v>19</v>
      </c>
      <c r="L84" s="4"/>
    </row>
    <row r="85" s="1" customFormat="1" spans="1:12">
      <c r="A85" s="4">
        <v>83</v>
      </c>
      <c r="B85" s="9">
        <v>201746511</v>
      </c>
      <c r="C85" s="9" t="s">
        <v>110</v>
      </c>
      <c r="D85" s="9" t="s">
        <v>14</v>
      </c>
      <c r="E85" s="10" t="s">
        <v>111</v>
      </c>
      <c r="F85" s="11">
        <v>73.5</v>
      </c>
      <c r="G85" s="5">
        <f t="shared" ref="G85:G93" si="9">F85*0.6</f>
        <v>44.1</v>
      </c>
      <c r="H85" s="9">
        <v>71</v>
      </c>
      <c r="I85" s="4">
        <f t="shared" ref="I85:I93" si="10">H85*0.4</f>
        <v>28.4</v>
      </c>
      <c r="J85" s="4">
        <f t="shared" ref="J85:J93" si="11">G85+I85</f>
        <v>72.5</v>
      </c>
      <c r="K85" s="4">
        <v>1</v>
      </c>
      <c r="L85" s="4" t="s">
        <v>22</v>
      </c>
    </row>
    <row r="86" s="1" customFormat="1" spans="1:12">
      <c r="A86" s="4">
        <v>84</v>
      </c>
      <c r="B86" s="9">
        <v>201746567</v>
      </c>
      <c r="C86" s="9" t="s">
        <v>112</v>
      </c>
      <c r="D86" s="9" t="s">
        <v>14</v>
      </c>
      <c r="E86" s="10" t="s">
        <v>111</v>
      </c>
      <c r="F86" s="11">
        <v>70.5</v>
      </c>
      <c r="G86" s="5">
        <f t="shared" si="9"/>
        <v>42.3</v>
      </c>
      <c r="H86" s="9">
        <v>72.4</v>
      </c>
      <c r="I86" s="4">
        <f t="shared" si="10"/>
        <v>28.96</v>
      </c>
      <c r="J86" s="4">
        <f t="shared" si="11"/>
        <v>71.26</v>
      </c>
      <c r="K86" s="4">
        <v>2</v>
      </c>
      <c r="L86" s="4"/>
    </row>
    <row r="87" s="1" customFormat="1" spans="1:12">
      <c r="A87" s="4">
        <v>85</v>
      </c>
      <c r="B87" s="9">
        <v>201746554</v>
      </c>
      <c r="C87" s="9" t="s">
        <v>113</v>
      </c>
      <c r="D87" s="9" t="s">
        <v>14</v>
      </c>
      <c r="E87" s="10" t="s">
        <v>111</v>
      </c>
      <c r="F87" s="11">
        <v>67</v>
      </c>
      <c r="G87" s="5">
        <f t="shared" si="9"/>
        <v>40.2</v>
      </c>
      <c r="H87" s="9">
        <v>61.6</v>
      </c>
      <c r="I87" s="4">
        <f t="shared" si="10"/>
        <v>24.64</v>
      </c>
      <c r="J87" s="4">
        <f t="shared" si="11"/>
        <v>64.84</v>
      </c>
      <c r="K87" s="4">
        <v>3</v>
      </c>
      <c r="L87" s="4"/>
    </row>
    <row r="88" s="1" customFormat="1" spans="1:12">
      <c r="A88" s="4">
        <v>86</v>
      </c>
      <c r="B88" s="9">
        <v>201746630</v>
      </c>
      <c r="C88" s="9" t="s">
        <v>114</v>
      </c>
      <c r="D88" s="9" t="s">
        <v>14</v>
      </c>
      <c r="E88" s="10" t="s">
        <v>115</v>
      </c>
      <c r="F88" s="11">
        <v>74</v>
      </c>
      <c r="G88" s="5">
        <f t="shared" si="9"/>
        <v>44.4</v>
      </c>
      <c r="H88" s="9">
        <v>73.4</v>
      </c>
      <c r="I88" s="4">
        <f t="shared" si="10"/>
        <v>29.36</v>
      </c>
      <c r="J88" s="4">
        <f t="shared" si="11"/>
        <v>73.76</v>
      </c>
      <c r="K88" s="4">
        <v>1</v>
      </c>
      <c r="L88" s="4" t="s">
        <v>22</v>
      </c>
    </row>
    <row r="89" s="1" customFormat="1" spans="1:12">
      <c r="A89" s="4">
        <v>88</v>
      </c>
      <c r="B89" s="9">
        <v>201746684</v>
      </c>
      <c r="C89" s="9" t="s">
        <v>116</v>
      </c>
      <c r="D89" s="9" t="s">
        <v>14</v>
      </c>
      <c r="E89" s="10" t="s">
        <v>115</v>
      </c>
      <c r="F89" s="11">
        <v>73</v>
      </c>
      <c r="G89" s="5">
        <f t="shared" si="9"/>
        <v>43.8</v>
      </c>
      <c r="H89" s="9">
        <v>72.4</v>
      </c>
      <c r="I89" s="4">
        <f t="shared" si="10"/>
        <v>28.96</v>
      </c>
      <c r="J89" s="4">
        <f t="shared" si="11"/>
        <v>72.76</v>
      </c>
      <c r="K89" s="4">
        <v>2</v>
      </c>
      <c r="L89" s="4" t="s">
        <v>22</v>
      </c>
    </row>
    <row r="90" s="1" customFormat="1" spans="1:12">
      <c r="A90" s="4">
        <v>91</v>
      </c>
      <c r="B90" s="9">
        <v>201746705</v>
      </c>
      <c r="C90" s="9" t="s">
        <v>117</v>
      </c>
      <c r="D90" s="9" t="s">
        <v>18</v>
      </c>
      <c r="E90" s="10" t="s">
        <v>115</v>
      </c>
      <c r="F90" s="11">
        <v>71</v>
      </c>
      <c r="G90" s="5">
        <f t="shared" si="9"/>
        <v>42.6</v>
      </c>
      <c r="H90" s="9">
        <v>75</v>
      </c>
      <c r="I90" s="4">
        <f t="shared" si="10"/>
        <v>30</v>
      </c>
      <c r="J90" s="4">
        <f t="shared" si="11"/>
        <v>72.6</v>
      </c>
      <c r="K90" s="4">
        <v>3</v>
      </c>
      <c r="L90" s="4"/>
    </row>
    <row r="91" s="1" customFormat="1" spans="1:12">
      <c r="A91" s="4">
        <v>89</v>
      </c>
      <c r="B91" s="9">
        <v>201746664</v>
      </c>
      <c r="C91" s="9" t="s">
        <v>118</v>
      </c>
      <c r="D91" s="9" t="s">
        <v>14</v>
      </c>
      <c r="E91" s="10" t="s">
        <v>115</v>
      </c>
      <c r="F91" s="11">
        <v>72.5</v>
      </c>
      <c r="G91" s="5">
        <f t="shared" si="9"/>
        <v>43.5</v>
      </c>
      <c r="H91" s="9">
        <v>72.6</v>
      </c>
      <c r="I91" s="4">
        <f t="shared" si="10"/>
        <v>29.04</v>
      </c>
      <c r="J91" s="4">
        <f t="shared" si="11"/>
        <v>72.54</v>
      </c>
      <c r="K91" s="4">
        <v>4</v>
      </c>
      <c r="L91" s="4"/>
    </row>
    <row r="92" s="1" customFormat="1" spans="1:12">
      <c r="A92" s="4">
        <v>90</v>
      </c>
      <c r="B92" s="9">
        <v>201746731</v>
      </c>
      <c r="C92" s="9" t="s">
        <v>119</v>
      </c>
      <c r="D92" s="9" t="s">
        <v>18</v>
      </c>
      <c r="E92" s="10" t="s">
        <v>115</v>
      </c>
      <c r="F92" s="11">
        <v>72</v>
      </c>
      <c r="G92" s="5">
        <f t="shared" si="9"/>
        <v>43.2</v>
      </c>
      <c r="H92" s="9">
        <v>69.2</v>
      </c>
      <c r="I92" s="4">
        <f t="shared" si="10"/>
        <v>27.68</v>
      </c>
      <c r="J92" s="4">
        <f t="shared" si="11"/>
        <v>70.88</v>
      </c>
      <c r="K92" s="4">
        <v>5</v>
      </c>
      <c r="L92" s="4"/>
    </row>
    <row r="93" s="1" customFormat="1" spans="1:12">
      <c r="A93" s="4">
        <v>87</v>
      </c>
      <c r="B93" s="9">
        <v>201746637</v>
      </c>
      <c r="C93" s="9" t="s">
        <v>120</v>
      </c>
      <c r="D93" s="9" t="s">
        <v>14</v>
      </c>
      <c r="E93" s="10" t="s">
        <v>115</v>
      </c>
      <c r="F93" s="11">
        <v>73</v>
      </c>
      <c r="G93" s="5">
        <f t="shared" si="9"/>
        <v>43.8</v>
      </c>
      <c r="H93" s="9"/>
      <c r="I93" s="4">
        <f t="shared" si="10"/>
        <v>0</v>
      </c>
      <c r="J93" s="4">
        <f t="shared" si="11"/>
        <v>43.8</v>
      </c>
      <c r="K93" s="4">
        <v>6</v>
      </c>
      <c r="L93" s="4"/>
    </row>
    <row r="94" s="1" customFormat="1" spans="1:12">
      <c r="A94" s="4">
        <v>92</v>
      </c>
      <c r="B94" s="9">
        <v>201746879</v>
      </c>
      <c r="C94" s="9" t="s">
        <v>121</v>
      </c>
      <c r="D94" s="9" t="s">
        <v>14</v>
      </c>
      <c r="E94" s="14" t="s">
        <v>122</v>
      </c>
      <c r="F94" s="11">
        <v>74.5</v>
      </c>
      <c r="G94" s="5">
        <f t="shared" si="6"/>
        <v>44.7</v>
      </c>
      <c r="H94" s="9">
        <v>68.6</v>
      </c>
      <c r="I94" s="4">
        <f t="shared" si="7"/>
        <v>27.44</v>
      </c>
      <c r="J94" s="4">
        <f t="shared" si="8"/>
        <v>72.14</v>
      </c>
      <c r="K94" s="4">
        <v>1</v>
      </c>
      <c r="L94" s="4" t="s">
        <v>22</v>
      </c>
    </row>
    <row r="95" s="1" customFormat="1" spans="1:12">
      <c r="A95" s="4">
        <v>97</v>
      </c>
      <c r="B95" s="9">
        <v>201746839</v>
      </c>
      <c r="C95" s="9" t="s">
        <v>123</v>
      </c>
      <c r="D95" s="9" t="s">
        <v>14</v>
      </c>
      <c r="E95" s="14" t="s">
        <v>122</v>
      </c>
      <c r="F95" s="11">
        <v>72</v>
      </c>
      <c r="G95" s="5">
        <f t="shared" si="6"/>
        <v>43.2</v>
      </c>
      <c r="H95" s="9">
        <v>71.2</v>
      </c>
      <c r="I95" s="4">
        <f t="shared" si="7"/>
        <v>28.48</v>
      </c>
      <c r="J95" s="4">
        <f t="shared" si="8"/>
        <v>71.68</v>
      </c>
      <c r="K95" s="4">
        <v>2</v>
      </c>
      <c r="L95" s="4" t="s">
        <v>22</v>
      </c>
    </row>
    <row r="96" s="1" customFormat="1" spans="1:12">
      <c r="A96" s="4">
        <v>94</v>
      </c>
      <c r="B96" s="9">
        <v>201746899</v>
      </c>
      <c r="C96" s="9" t="s">
        <v>124</v>
      </c>
      <c r="D96" s="9" t="s">
        <v>14</v>
      </c>
      <c r="E96" s="14" t="s">
        <v>122</v>
      </c>
      <c r="F96" s="11">
        <v>72.5</v>
      </c>
      <c r="G96" s="5">
        <f t="shared" si="6"/>
        <v>43.5</v>
      </c>
      <c r="H96" s="9">
        <v>70</v>
      </c>
      <c r="I96" s="4">
        <f t="shared" si="7"/>
        <v>28</v>
      </c>
      <c r="J96" s="4">
        <f t="shared" si="8"/>
        <v>71.5</v>
      </c>
      <c r="K96" s="4">
        <v>3</v>
      </c>
      <c r="L96" s="4"/>
    </row>
    <row r="97" s="1" customFormat="1" spans="1:12">
      <c r="A97" s="4">
        <v>96</v>
      </c>
      <c r="B97" s="9">
        <v>201747014</v>
      </c>
      <c r="C97" s="9" t="s">
        <v>125</v>
      </c>
      <c r="D97" s="9" t="s">
        <v>14</v>
      </c>
      <c r="E97" s="14" t="s">
        <v>122</v>
      </c>
      <c r="F97" s="11">
        <v>72.5</v>
      </c>
      <c r="G97" s="5">
        <f t="shared" si="6"/>
        <v>43.5</v>
      </c>
      <c r="H97" s="9">
        <v>69.4</v>
      </c>
      <c r="I97" s="4">
        <f t="shared" si="7"/>
        <v>27.76</v>
      </c>
      <c r="J97" s="4">
        <f t="shared" si="8"/>
        <v>71.26</v>
      </c>
      <c r="K97" s="4">
        <v>4</v>
      </c>
      <c r="L97" s="4"/>
    </row>
    <row r="98" s="1" customFormat="1" spans="1:12">
      <c r="A98" s="4">
        <v>93</v>
      </c>
      <c r="B98" s="9">
        <v>201746960</v>
      </c>
      <c r="C98" s="9" t="s">
        <v>126</v>
      </c>
      <c r="D98" s="9" t="s">
        <v>14</v>
      </c>
      <c r="E98" s="14" t="s">
        <v>122</v>
      </c>
      <c r="F98" s="11">
        <v>73</v>
      </c>
      <c r="G98" s="5">
        <f t="shared" si="6"/>
        <v>43.8</v>
      </c>
      <c r="H98" s="9">
        <v>68.6</v>
      </c>
      <c r="I98" s="4">
        <f t="shared" si="7"/>
        <v>27.44</v>
      </c>
      <c r="J98" s="4">
        <f t="shared" si="8"/>
        <v>71.24</v>
      </c>
      <c r="K98" s="4">
        <v>5</v>
      </c>
      <c r="L98" s="4"/>
    </row>
    <row r="99" s="1" customFormat="1" spans="1:12">
      <c r="A99" s="4">
        <v>98</v>
      </c>
      <c r="B99" s="9">
        <v>201747009</v>
      </c>
      <c r="C99" s="9" t="s">
        <v>127</v>
      </c>
      <c r="D99" s="9" t="s">
        <v>18</v>
      </c>
      <c r="E99" s="14" t="s">
        <v>122</v>
      </c>
      <c r="F99" s="11">
        <v>72</v>
      </c>
      <c r="G99" s="5">
        <f t="shared" ref="G99:G130" si="12">F99*0.6</f>
        <v>43.2</v>
      </c>
      <c r="H99" s="9">
        <v>69.8</v>
      </c>
      <c r="I99" s="4">
        <f t="shared" ref="I99:I130" si="13">H99*0.4</f>
        <v>27.92</v>
      </c>
      <c r="J99" s="4">
        <f t="shared" ref="J99:J130" si="14">G99+I99</f>
        <v>71.12</v>
      </c>
      <c r="K99" s="4">
        <v>6</v>
      </c>
      <c r="L99" s="4"/>
    </row>
    <row r="100" s="1" customFormat="1" spans="1:12">
      <c r="A100" s="4">
        <v>95</v>
      </c>
      <c r="B100" s="9">
        <v>201746969</v>
      </c>
      <c r="C100" s="9" t="s">
        <v>128</v>
      </c>
      <c r="D100" s="9" t="s">
        <v>14</v>
      </c>
      <c r="E100" s="14" t="s">
        <v>122</v>
      </c>
      <c r="F100" s="11">
        <v>72.5</v>
      </c>
      <c r="G100" s="5">
        <f t="shared" si="12"/>
        <v>43.5</v>
      </c>
      <c r="H100" s="9">
        <v>68.2</v>
      </c>
      <c r="I100" s="4">
        <f t="shared" si="13"/>
        <v>27.28</v>
      </c>
      <c r="J100" s="4">
        <f t="shared" si="14"/>
        <v>70.78</v>
      </c>
      <c r="K100" s="4">
        <v>7</v>
      </c>
      <c r="L100" s="4"/>
    </row>
    <row r="101" s="1" customFormat="1" spans="1:12">
      <c r="A101" s="4">
        <v>100</v>
      </c>
      <c r="B101" s="9">
        <v>201747091</v>
      </c>
      <c r="C101" s="9" t="s">
        <v>129</v>
      </c>
      <c r="D101" s="9" t="s">
        <v>14</v>
      </c>
      <c r="E101" s="14" t="s">
        <v>130</v>
      </c>
      <c r="F101" s="11">
        <v>70.5</v>
      </c>
      <c r="G101" s="5">
        <f t="shared" si="12"/>
        <v>42.3</v>
      </c>
      <c r="H101" s="9">
        <v>71.8</v>
      </c>
      <c r="I101" s="4">
        <f t="shared" si="13"/>
        <v>28.72</v>
      </c>
      <c r="J101" s="4">
        <f t="shared" si="14"/>
        <v>71.02</v>
      </c>
      <c r="K101" s="4">
        <v>1</v>
      </c>
      <c r="L101" s="4" t="s">
        <v>22</v>
      </c>
    </row>
    <row r="102" s="1" customFormat="1" spans="1:12">
      <c r="A102" s="4">
        <v>101</v>
      </c>
      <c r="B102" s="9">
        <v>201747066</v>
      </c>
      <c r="C102" s="9" t="s">
        <v>131</v>
      </c>
      <c r="D102" s="9" t="s">
        <v>14</v>
      </c>
      <c r="E102" s="14" t="s">
        <v>130</v>
      </c>
      <c r="F102" s="11">
        <v>69.5</v>
      </c>
      <c r="G102" s="5">
        <f t="shared" si="12"/>
        <v>41.7</v>
      </c>
      <c r="H102" s="9">
        <v>71.4</v>
      </c>
      <c r="I102" s="4">
        <f t="shared" si="13"/>
        <v>28.56</v>
      </c>
      <c r="J102" s="4">
        <f t="shared" si="14"/>
        <v>70.26</v>
      </c>
      <c r="K102" s="4">
        <v>2</v>
      </c>
      <c r="L102" s="4"/>
    </row>
    <row r="103" s="1" customFormat="1" spans="1:12">
      <c r="A103" s="4">
        <v>99</v>
      </c>
      <c r="B103" s="9">
        <v>201747079</v>
      </c>
      <c r="C103" s="9" t="s">
        <v>132</v>
      </c>
      <c r="D103" s="9" t="s">
        <v>14</v>
      </c>
      <c r="E103" s="14" t="s">
        <v>130</v>
      </c>
      <c r="F103" s="11">
        <v>71</v>
      </c>
      <c r="G103" s="5">
        <f t="shared" si="12"/>
        <v>42.6</v>
      </c>
      <c r="H103" s="9">
        <v>68.6</v>
      </c>
      <c r="I103" s="4">
        <f t="shared" si="13"/>
        <v>27.44</v>
      </c>
      <c r="J103" s="4">
        <f t="shared" si="14"/>
        <v>70.04</v>
      </c>
      <c r="K103" s="4">
        <v>3</v>
      </c>
      <c r="L103" s="4"/>
    </row>
    <row r="104" s="1" customFormat="1" spans="1:12">
      <c r="A104" s="4">
        <v>103</v>
      </c>
      <c r="B104" s="9">
        <v>201747202</v>
      </c>
      <c r="C104" s="9" t="s">
        <v>133</v>
      </c>
      <c r="D104" s="9" t="s">
        <v>18</v>
      </c>
      <c r="E104" s="14" t="s">
        <v>134</v>
      </c>
      <c r="F104" s="11">
        <v>70.5</v>
      </c>
      <c r="G104" s="5">
        <f t="shared" si="12"/>
        <v>42.3</v>
      </c>
      <c r="H104" s="9">
        <v>74.6</v>
      </c>
      <c r="I104" s="4">
        <f t="shared" si="13"/>
        <v>29.84</v>
      </c>
      <c r="J104" s="4">
        <f t="shared" si="14"/>
        <v>72.14</v>
      </c>
      <c r="K104" s="4">
        <v>1</v>
      </c>
      <c r="L104" s="4" t="s">
        <v>22</v>
      </c>
    </row>
    <row r="105" s="1" customFormat="1" spans="1:12">
      <c r="A105" s="4">
        <v>106</v>
      </c>
      <c r="B105" s="9">
        <v>201747267</v>
      </c>
      <c r="C105" s="9" t="s">
        <v>135</v>
      </c>
      <c r="D105" s="9" t="s">
        <v>18</v>
      </c>
      <c r="E105" s="14" t="s">
        <v>134</v>
      </c>
      <c r="F105" s="15">
        <v>67</v>
      </c>
      <c r="G105" s="5">
        <f t="shared" si="12"/>
        <v>40.2</v>
      </c>
      <c r="H105" s="9">
        <v>76.6</v>
      </c>
      <c r="I105" s="4">
        <f t="shared" si="13"/>
        <v>30.64</v>
      </c>
      <c r="J105" s="4">
        <f t="shared" si="14"/>
        <v>70.84</v>
      </c>
      <c r="K105" s="4">
        <v>2</v>
      </c>
      <c r="L105" s="4" t="s">
        <v>22</v>
      </c>
    </row>
    <row r="106" s="1" customFormat="1" spans="1:12">
      <c r="A106" s="4">
        <v>104</v>
      </c>
      <c r="B106" s="9">
        <v>201747199</v>
      </c>
      <c r="C106" s="9" t="s">
        <v>136</v>
      </c>
      <c r="D106" s="9" t="s">
        <v>14</v>
      </c>
      <c r="E106" s="14" t="s">
        <v>134</v>
      </c>
      <c r="F106" s="11">
        <v>69</v>
      </c>
      <c r="G106" s="5">
        <f t="shared" si="12"/>
        <v>41.4</v>
      </c>
      <c r="H106" s="9">
        <v>68.6</v>
      </c>
      <c r="I106" s="4">
        <f t="shared" si="13"/>
        <v>27.44</v>
      </c>
      <c r="J106" s="4">
        <f t="shared" si="14"/>
        <v>68.84</v>
      </c>
      <c r="K106" s="4">
        <v>3</v>
      </c>
      <c r="L106" s="4"/>
    </row>
    <row r="107" s="1" customFormat="1" spans="1:12">
      <c r="A107" s="4">
        <v>107</v>
      </c>
      <c r="B107" s="9">
        <v>201747226</v>
      </c>
      <c r="C107" s="9" t="s">
        <v>137</v>
      </c>
      <c r="D107" s="9" t="s">
        <v>18</v>
      </c>
      <c r="E107" s="14" t="s">
        <v>134</v>
      </c>
      <c r="F107" s="15">
        <v>66</v>
      </c>
      <c r="G107" s="5">
        <f t="shared" si="12"/>
        <v>39.6</v>
      </c>
      <c r="H107" s="9">
        <v>71.4</v>
      </c>
      <c r="I107" s="4">
        <f t="shared" si="13"/>
        <v>28.56</v>
      </c>
      <c r="J107" s="4">
        <f t="shared" si="14"/>
        <v>68.16</v>
      </c>
      <c r="K107" s="4">
        <v>4</v>
      </c>
      <c r="L107" s="4"/>
    </row>
    <row r="108" s="1" customFormat="1" spans="1:12">
      <c r="A108" s="4">
        <v>105</v>
      </c>
      <c r="B108" s="9">
        <v>201747237</v>
      </c>
      <c r="C108" s="9" t="s">
        <v>138</v>
      </c>
      <c r="D108" s="9" t="s">
        <v>14</v>
      </c>
      <c r="E108" s="14" t="s">
        <v>134</v>
      </c>
      <c r="F108" s="15">
        <v>68</v>
      </c>
      <c r="G108" s="5">
        <f t="shared" si="12"/>
        <v>40.8</v>
      </c>
      <c r="H108" s="9">
        <v>66.2</v>
      </c>
      <c r="I108" s="4">
        <f t="shared" si="13"/>
        <v>26.48</v>
      </c>
      <c r="J108" s="4">
        <f t="shared" si="14"/>
        <v>67.28</v>
      </c>
      <c r="K108" s="4">
        <v>5</v>
      </c>
      <c r="L108" s="4"/>
    </row>
    <row r="109" s="1" customFormat="1" spans="1:12">
      <c r="A109" s="4">
        <v>102</v>
      </c>
      <c r="B109" s="9">
        <v>201747162</v>
      </c>
      <c r="C109" s="9" t="s">
        <v>139</v>
      </c>
      <c r="D109" s="9" t="s">
        <v>14</v>
      </c>
      <c r="E109" s="14" t="s">
        <v>134</v>
      </c>
      <c r="F109" s="11">
        <v>74</v>
      </c>
      <c r="G109" s="5">
        <f t="shared" si="12"/>
        <v>44.4</v>
      </c>
      <c r="H109" s="9"/>
      <c r="I109" s="4">
        <f t="shared" si="13"/>
        <v>0</v>
      </c>
      <c r="J109" s="4">
        <f t="shared" si="14"/>
        <v>44.4</v>
      </c>
      <c r="K109" s="4">
        <v>6</v>
      </c>
      <c r="L109" s="4"/>
    </row>
    <row r="110" s="1" customFormat="1" spans="1:12">
      <c r="A110" s="4">
        <v>108</v>
      </c>
      <c r="B110" s="9">
        <v>201744929</v>
      </c>
      <c r="C110" s="9" t="s">
        <v>140</v>
      </c>
      <c r="D110" s="9" t="s">
        <v>14</v>
      </c>
      <c r="E110" s="14" t="s">
        <v>141</v>
      </c>
      <c r="F110" s="11">
        <v>77</v>
      </c>
      <c r="G110" s="5">
        <f t="shared" si="12"/>
        <v>46.2</v>
      </c>
      <c r="H110" s="9">
        <v>68.6</v>
      </c>
      <c r="I110" s="4">
        <f t="shared" si="13"/>
        <v>27.44</v>
      </c>
      <c r="J110" s="4">
        <f t="shared" si="14"/>
        <v>73.64</v>
      </c>
      <c r="K110" s="4">
        <v>1</v>
      </c>
      <c r="L110" s="4" t="s">
        <v>22</v>
      </c>
    </row>
    <row r="111" s="1" customFormat="1" spans="1:12">
      <c r="A111" s="4">
        <v>110</v>
      </c>
      <c r="B111" s="9">
        <v>201744942</v>
      </c>
      <c r="C111" s="9" t="s">
        <v>142</v>
      </c>
      <c r="D111" s="9" t="s">
        <v>14</v>
      </c>
      <c r="E111" s="14" t="s">
        <v>141</v>
      </c>
      <c r="F111" s="11">
        <v>70</v>
      </c>
      <c r="G111" s="5">
        <f t="shared" si="12"/>
        <v>42</v>
      </c>
      <c r="H111" s="9">
        <v>69.4</v>
      </c>
      <c r="I111" s="4">
        <f t="shared" si="13"/>
        <v>27.76</v>
      </c>
      <c r="J111" s="4">
        <f t="shared" si="14"/>
        <v>69.76</v>
      </c>
      <c r="K111" s="4">
        <v>2</v>
      </c>
      <c r="L111" s="4"/>
    </row>
    <row r="112" s="1" customFormat="1" spans="1:12">
      <c r="A112" s="4">
        <v>109</v>
      </c>
      <c r="B112" s="9">
        <v>201744933</v>
      </c>
      <c r="C112" s="9" t="s">
        <v>143</v>
      </c>
      <c r="D112" s="9" t="s">
        <v>14</v>
      </c>
      <c r="E112" s="14" t="s">
        <v>141</v>
      </c>
      <c r="F112" s="11">
        <v>72.5</v>
      </c>
      <c r="G112" s="5">
        <f t="shared" si="12"/>
        <v>43.5</v>
      </c>
      <c r="H112" s="9"/>
      <c r="I112" s="4">
        <f t="shared" si="13"/>
        <v>0</v>
      </c>
      <c r="J112" s="4">
        <f t="shared" si="14"/>
        <v>43.5</v>
      </c>
      <c r="K112" s="4">
        <v>3</v>
      </c>
      <c r="L112" s="4"/>
    </row>
    <row r="113" s="1" customFormat="1" spans="1:12">
      <c r="A113" s="4">
        <v>111</v>
      </c>
      <c r="B113" s="9">
        <v>201745084</v>
      </c>
      <c r="C113" s="9" t="s">
        <v>144</v>
      </c>
      <c r="D113" s="9" t="s">
        <v>18</v>
      </c>
      <c r="E113" s="14" t="s">
        <v>145</v>
      </c>
      <c r="F113" s="11">
        <v>92</v>
      </c>
      <c r="G113" s="5">
        <f t="shared" si="12"/>
        <v>55.2</v>
      </c>
      <c r="H113" s="9">
        <v>69.6</v>
      </c>
      <c r="I113" s="4">
        <f t="shared" si="13"/>
        <v>27.84</v>
      </c>
      <c r="J113" s="4">
        <f t="shared" si="14"/>
        <v>83.04</v>
      </c>
      <c r="K113" s="4">
        <v>1</v>
      </c>
      <c r="L113" s="4" t="s">
        <v>22</v>
      </c>
    </row>
    <row r="114" s="1" customFormat="1" spans="1:12">
      <c r="A114" s="4">
        <v>112</v>
      </c>
      <c r="B114" s="9">
        <v>201745007</v>
      </c>
      <c r="C114" s="9" t="s">
        <v>146</v>
      </c>
      <c r="D114" s="9" t="s">
        <v>14</v>
      </c>
      <c r="E114" s="14" t="s">
        <v>145</v>
      </c>
      <c r="F114" s="11">
        <v>69</v>
      </c>
      <c r="G114" s="5">
        <f t="shared" si="12"/>
        <v>41.4</v>
      </c>
      <c r="H114" s="9">
        <v>75.4</v>
      </c>
      <c r="I114" s="4">
        <f t="shared" si="13"/>
        <v>30.16</v>
      </c>
      <c r="J114" s="4">
        <f t="shared" si="14"/>
        <v>71.56</v>
      </c>
      <c r="K114" s="4">
        <v>2</v>
      </c>
      <c r="L114" s="4"/>
    </row>
    <row r="115" s="1" customFormat="1" spans="1:12">
      <c r="A115" s="4">
        <v>113</v>
      </c>
      <c r="B115" s="9">
        <v>201745078</v>
      </c>
      <c r="C115" s="9" t="s">
        <v>147</v>
      </c>
      <c r="D115" s="9" t="s">
        <v>14</v>
      </c>
      <c r="E115" s="14" t="s">
        <v>145</v>
      </c>
      <c r="F115" s="11">
        <v>69</v>
      </c>
      <c r="G115" s="5">
        <f t="shared" si="12"/>
        <v>41.4</v>
      </c>
      <c r="H115" s="9"/>
      <c r="I115" s="4">
        <f t="shared" si="13"/>
        <v>0</v>
      </c>
      <c r="J115" s="4">
        <f t="shared" si="14"/>
        <v>41.4</v>
      </c>
      <c r="K115" s="4">
        <v>3</v>
      </c>
      <c r="L115" s="4"/>
    </row>
    <row r="116" s="1" customFormat="1" spans="1:12">
      <c r="A116" s="4">
        <v>115</v>
      </c>
      <c r="B116" s="9">
        <v>201745466</v>
      </c>
      <c r="C116" s="9" t="s">
        <v>148</v>
      </c>
      <c r="D116" s="9" t="s">
        <v>18</v>
      </c>
      <c r="E116" s="14" t="s">
        <v>149</v>
      </c>
      <c r="F116" s="11">
        <v>74.5</v>
      </c>
      <c r="G116" s="5">
        <f t="shared" si="12"/>
        <v>44.7</v>
      </c>
      <c r="H116" s="9">
        <v>74.4</v>
      </c>
      <c r="I116" s="4">
        <f t="shared" si="13"/>
        <v>29.76</v>
      </c>
      <c r="J116" s="4">
        <f t="shared" si="14"/>
        <v>74.46</v>
      </c>
      <c r="K116" s="4">
        <v>1</v>
      </c>
      <c r="L116" s="4" t="s">
        <v>22</v>
      </c>
    </row>
    <row r="117" s="1" customFormat="1" spans="1:12">
      <c r="A117" s="4">
        <v>118</v>
      </c>
      <c r="B117" s="9">
        <v>201745407</v>
      </c>
      <c r="C117" s="9" t="s">
        <v>150</v>
      </c>
      <c r="D117" s="9" t="s">
        <v>18</v>
      </c>
      <c r="E117" s="14" t="s">
        <v>149</v>
      </c>
      <c r="F117" s="11">
        <v>73.5</v>
      </c>
      <c r="G117" s="5">
        <f t="shared" si="12"/>
        <v>44.1</v>
      </c>
      <c r="H117" s="9">
        <v>70.6</v>
      </c>
      <c r="I117" s="4">
        <f t="shared" si="13"/>
        <v>28.24</v>
      </c>
      <c r="J117" s="4">
        <f t="shared" si="14"/>
        <v>72.34</v>
      </c>
      <c r="K117" s="4">
        <v>2</v>
      </c>
      <c r="L117" s="4" t="s">
        <v>22</v>
      </c>
    </row>
    <row r="118" s="1" customFormat="1" spans="1:12">
      <c r="A118" s="4">
        <v>127</v>
      </c>
      <c r="B118" s="9">
        <v>201745694</v>
      </c>
      <c r="C118" s="9" t="s">
        <v>151</v>
      </c>
      <c r="D118" s="9" t="s">
        <v>14</v>
      </c>
      <c r="E118" s="14" t="s">
        <v>149</v>
      </c>
      <c r="F118" s="11">
        <v>69.5</v>
      </c>
      <c r="G118" s="5">
        <f t="shared" si="12"/>
        <v>41.7</v>
      </c>
      <c r="H118" s="9">
        <v>76.2</v>
      </c>
      <c r="I118" s="4">
        <f t="shared" si="13"/>
        <v>30.48</v>
      </c>
      <c r="J118" s="4">
        <f t="shared" si="14"/>
        <v>72.18</v>
      </c>
      <c r="K118" s="4">
        <v>3</v>
      </c>
      <c r="L118" s="4" t="s">
        <v>22</v>
      </c>
    </row>
    <row r="119" s="1" customFormat="1" spans="1:12">
      <c r="A119" s="4">
        <v>122</v>
      </c>
      <c r="B119" s="9">
        <v>201745168</v>
      </c>
      <c r="C119" s="9" t="s">
        <v>152</v>
      </c>
      <c r="D119" s="9" t="s">
        <v>18</v>
      </c>
      <c r="E119" s="14" t="s">
        <v>149</v>
      </c>
      <c r="F119" s="11">
        <v>71</v>
      </c>
      <c r="G119" s="5">
        <f t="shared" si="12"/>
        <v>42.6</v>
      </c>
      <c r="H119" s="9">
        <v>73.4</v>
      </c>
      <c r="I119" s="4">
        <f t="shared" si="13"/>
        <v>29.36</v>
      </c>
      <c r="J119" s="4">
        <f t="shared" si="14"/>
        <v>71.96</v>
      </c>
      <c r="K119" s="4">
        <v>4</v>
      </c>
      <c r="L119" s="4" t="s">
        <v>22</v>
      </c>
    </row>
    <row r="120" s="1" customFormat="1" spans="1:12">
      <c r="A120" s="4">
        <v>117</v>
      </c>
      <c r="B120" s="9">
        <v>201745212</v>
      </c>
      <c r="C120" s="9" t="s">
        <v>153</v>
      </c>
      <c r="D120" s="9" t="s">
        <v>14</v>
      </c>
      <c r="E120" s="14" t="s">
        <v>149</v>
      </c>
      <c r="F120" s="11">
        <v>73.5</v>
      </c>
      <c r="G120" s="5">
        <f t="shared" si="12"/>
        <v>44.1</v>
      </c>
      <c r="H120" s="9">
        <v>69.6</v>
      </c>
      <c r="I120" s="4">
        <f t="shared" si="13"/>
        <v>27.84</v>
      </c>
      <c r="J120" s="4">
        <f t="shared" si="14"/>
        <v>71.94</v>
      </c>
      <c r="K120" s="4">
        <v>5</v>
      </c>
      <c r="L120" s="4" t="s">
        <v>22</v>
      </c>
    </row>
    <row r="121" s="1" customFormat="1" spans="1:12">
      <c r="A121" s="4">
        <v>121</v>
      </c>
      <c r="B121" s="9">
        <v>201745211</v>
      </c>
      <c r="C121" s="9" t="s">
        <v>154</v>
      </c>
      <c r="D121" s="9" t="s">
        <v>14</v>
      </c>
      <c r="E121" s="14" t="s">
        <v>149</v>
      </c>
      <c r="F121" s="11">
        <v>72</v>
      </c>
      <c r="G121" s="5">
        <f t="shared" si="12"/>
        <v>43.2</v>
      </c>
      <c r="H121" s="9">
        <v>71.4</v>
      </c>
      <c r="I121" s="4">
        <f t="shared" si="13"/>
        <v>28.56</v>
      </c>
      <c r="J121" s="4">
        <f t="shared" si="14"/>
        <v>71.76</v>
      </c>
      <c r="K121" s="4">
        <v>6</v>
      </c>
      <c r="L121" s="4"/>
    </row>
    <row r="122" s="1" customFormat="1" spans="1:12">
      <c r="A122" s="4">
        <v>120</v>
      </c>
      <c r="B122" s="9">
        <v>201745119</v>
      </c>
      <c r="C122" s="9" t="s">
        <v>155</v>
      </c>
      <c r="D122" s="9" t="s">
        <v>14</v>
      </c>
      <c r="E122" s="14" t="s">
        <v>149</v>
      </c>
      <c r="F122" s="11">
        <v>72</v>
      </c>
      <c r="G122" s="5">
        <f t="shared" si="12"/>
        <v>43.2</v>
      </c>
      <c r="H122" s="9">
        <v>70.6</v>
      </c>
      <c r="I122" s="4">
        <f t="shared" si="13"/>
        <v>28.24</v>
      </c>
      <c r="J122" s="4">
        <f t="shared" si="14"/>
        <v>71.44</v>
      </c>
      <c r="K122" s="4">
        <v>7</v>
      </c>
      <c r="L122" s="4"/>
    </row>
    <row r="123" s="1" customFormat="1" spans="1:12">
      <c r="A123" s="4">
        <v>129</v>
      </c>
      <c r="B123" s="9">
        <v>201745258</v>
      </c>
      <c r="C123" s="9" t="s">
        <v>156</v>
      </c>
      <c r="D123" s="9" t="s">
        <v>14</v>
      </c>
      <c r="E123" s="14" t="s">
        <v>149</v>
      </c>
      <c r="F123" s="11">
        <v>69</v>
      </c>
      <c r="G123" s="5">
        <f t="shared" si="12"/>
        <v>41.4</v>
      </c>
      <c r="H123" s="9">
        <v>75</v>
      </c>
      <c r="I123" s="4">
        <f t="shared" si="13"/>
        <v>30</v>
      </c>
      <c r="J123" s="4">
        <f t="shared" si="14"/>
        <v>71.4</v>
      </c>
      <c r="K123" s="4">
        <v>8</v>
      </c>
      <c r="L123" s="4"/>
    </row>
    <row r="124" s="1" customFormat="1" spans="1:12">
      <c r="A124" s="4">
        <v>116</v>
      </c>
      <c r="B124" s="9">
        <v>201745269</v>
      </c>
      <c r="C124" s="9" t="s">
        <v>157</v>
      </c>
      <c r="D124" s="9" t="s">
        <v>14</v>
      </c>
      <c r="E124" s="14" t="s">
        <v>149</v>
      </c>
      <c r="F124" s="11">
        <v>74</v>
      </c>
      <c r="G124" s="5">
        <f t="shared" si="12"/>
        <v>44.4</v>
      </c>
      <c r="H124" s="9">
        <v>66.8</v>
      </c>
      <c r="I124" s="4">
        <f t="shared" si="13"/>
        <v>26.72</v>
      </c>
      <c r="J124" s="4">
        <f t="shared" si="14"/>
        <v>71.12</v>
      </c>
      <c r="K124" s="4">
        <v>9</v>
      </c>
      <c r="L124" s="4"/>
    </row>
    <row r="125" s="1" customFormat="1" spans="1:12">
      <c r="A125" s="4">
        <v>119</v>
      </c>
      <c r="B125" s="9">
        <v>201745678</v>
      </c>
      <c r="C125" s="9" t="s">
        <v>158</v>
      </c>
      <c r="D125" s="9" t="s">
        <v>14</v>
      </c>
      <c r="E125" s="14" t="s">
        <v>149</v>
      </c>
      <c r="F125" s="11">
        <v>73.5</v>
      </c>
      <c r="G125" s="5">
        <f t="shared" si="12"/>
        <v>44.1</v>
      </c>
      <c r="H125" s="9">
        <v>65.2</v>
      </c>
      <c r="I125" s="4">
        <f t="shared" si="13"/>
        <v>26.08</v>
      </c>
      <c r="J125" s="4">
        <f t="shared" si="14"/>
        <v>70.18</v>
      </c>
      <c r="K125" s="4">
        <v>10</v>
      </c>
      <c r="L125" s="4"/>
    </row>
    <row r="126" s="1" customFormat="1" spans="1:12">
      <c r="A126" s="4">
        <v>124</v>
      </c>
      <c r="B126" s="9">
        <v>201745650</v>
      </c>
      <c r="C126" s="9" t="s">
        <v>159</v>
      </c>
      <c r="D126" s="9" t="s">
        <v>14</v>
      </c>
      <c r="E126" s="14" t="s">
        <v>149</v>
      </c>
      <c r="F126" s="11">
        <v>70.5</v>
      </c>
      <c r="G126" s="5">
        <f t="shared" si="12"/>
        <v>42.3</v>
      </c>
      <c r="H126" s="9">
        <v>67.4</v>
      </c>
      <c r="I126" s="4">
        <f t="shared" si="13"/>
        <v>26.96</v>
      </c>
      <c r="J126" s="4">
        <f t="shared" si="14"/>
        <v>69.26</v>
      </c>
      <c r="K126" s="4">
        <v>11</v>
      </c>
      <c r="L126" s="4"/>
    </row>
    <row r="127" s="1" customFormat="1" spans="1:12">
      <c r="A127" s="4">
        <v>123</v>
      </c>
      <c r="B127" s="9">
        <v>201745303</v>
      </c>
      <c r="C127" s="9" t="s">
        <v>160</v>
      </c>
      <c r="D127" s="9" t="s">
        <v>14</v>
      </c>
      <c r="E127" s="14" t="s">
        <v>149</v>
      </c>
      <c r="F127" s="11">
        <v>71</v>
      </c>
      <c r="G127" s="5">
        <f t="shared" si="12"/>
        <v>42.6</v>
      </c>
      <c r="H127" s="9">
        <v>66.2</v>
      </c>
      <c r="I127" s="4">
        <f t="shared" si="13"/>
        <v>26.48</v>
      </c>
      <c r="J127" s="4">
        <f t="shared" si="14"/>
        <v>69.08</v>
      </c>
      <c r="K127" s="4">
        <v>12</v>
      </c>
      <c r="L127" s="4"/>
    </row>
    <row r="128" s="1" customFormat="1" spans="1:12">
      <c r="A128" s="4">
        <v>128</v>
      </c>
      <c r="B128" s="9">
        <v>201745204</v>
      </c>
      <c r="C128" s="9" t="s">
        <v>161</v>
      </c>
      <c r="D128" s="9" t="s">
        <v>14</v>
      </c>
      <c r="E128" s="14" t="s">
        <v>149</v>
      </c>
      <c r="F128" s="11">
        <v>69</v>
      </c>
      <c r="G128" s="5">
        <f t="shared" si="12"/>
        <v>41.4</v>
      </c>
      <c r="H128" s="9">
        <v>69.2</v>
      </c>
      <c r="I128" s="4">
        <f t="shared" si="13"/>
        <v>27.68</v>
      </c>
      <c r="J128" s="4">
        <f t="shared" si="14"/>
        <v>69.08</v>
      </c>
      <c r="K128" s="4">
        <v>13</v>
      </c>
      <c r="L128" s="4"/>
    </row>
    <row r="129" s="1" customFormat="1" spans="1:12">
      <c r="A129" s="4">
        <v>130</v>
      </c>
      <c r="B129" s="9">
        <v>201745475</v>
      </c>
      <c r="C129" s="9" t="s">
        <v>162</v>
      </c>
      <c r="D129" s="9" t="s">
        <v>14</v>
      </c>
      <c r="E129" s="14" t="s">
        <v>149</v>
      </c>
      <c r="F129" s="11">
        <v>69</v>
      </c>
      <c r="G129" s="5">
        <f t="shared" si="12"/>
        <v>41.4</v>
      </c>
      <c r="H129" s="9">
        <v>69.2</v>
      </c>
      <c r="I129" s="4">
        <f t="shared" si="13"/>
        <v>27.68</v>
      </c>
      <c r="J129" s="4">
        <f t="shared" si="14"/>
        <v>69.08</v>
      </c>
      <c r="K129" s="4">
        <v>14</v>
      </c>
      <c r="L129" s="4"/>
    </row>
    <row r="130" s="1" customFormat="1" ht="18" customHeight="1" spans="1:12">
      <c r="A130" s="4">
        <v>126</v>
      </c>
      <c r="B130" s="9">
        <v>201745471</v>
      </c>
      <c r="C130" s="9" t="s">
        <v>163</v>
      </c>
      <c r="D130" s="9" t="s">
        <v>18</v>
      </c>
      <c r="E130" s="14" t="s">
        <v>149</v>
      </c>
      <c r="F130" s="11">
        <v>69.5</v>
      </c>
      <c r="G130" s="5">
        <f t="shared" si="12"/>
        <v>41.7</v>
      </c>
      <c r="H130" s="9">
        <v>67.8</v>
      </c>
      <c r="I130" s="4">
        <f t="shared" si="13"/>
        <v>27.12</v>
      </c>
      <c r="J130" s="4">
        <f t="shared" si="14"/>
        <v>68.82</v>
      </c>
      <c r="K130" s="4">
        <v>15</v>
      </c>
      <c r="L130" s="4"/>
    </row>
    <row r="131" s="1" customFormat="1" spans="1:12">
      <c r="A131" s="4">
        <v>125</v>
      </c>
      <c r="B131" s="9">
        <v>201747352</v>
      </c>
      <c r="C131" s="9" t="s">
        <v>164</v>
      </c>
      <c r="D131" s="9" t="s">
        <v>18</v>
      </c>
      <c r="E131" s="10" t="s">
        <v>149</v>
      </c>
      <c r="F131" s="15">
        <v>70</v>
      </c>
      <c r="G131" s="5">
        <f t="shared" ref="G131:G148" si="15">F131*0.6</f>
        <v>42</v>
      </c>
      <c r="H131" s="9">
        <v>66.8</v>
      </c>
      <c r="I131" s="4">
        <f t="shared" ref="I131:I148" si="16">H131*0.4</f>
        <v>26.72</v>
      </c>
      <c r="J131" s="4">
        <f t="shared" ref="J131:J148" si="17">G131+I131</f>
        <v>68.72</v>
      </c>
      <c r="K131" s="4">
        <v>16</v>
      </c>
      <c r="L131" s="4"/>
    </row>
    <row r="132" s="1" customFormat="1" spans="1:12">
      <c r="A132" s="4">
        <v>114</v>
      </c>
      <c r="B132" s="9">
        <v>201745496</v>
      </c>
      <c r="C132" s="9" t="s">
        <v>165</v>
      </c>
      <c r="D132" s="9" t="s">
        <v>14</v>
      </c>
      <c r="E132" s="14" t="s">
        <v>149</v>
      </c>
      <c r="F132" s="11">
        <v>76</v>
      </c>
      <c r="G132" s="5">
        <f t="shared" si="15"/>
        <v>45.6</v>
      </c>
      <c r="H132" s="9"/>
      <c r="I132" s="4">
        <f t="shared" si="16"/>
        <v>0</v>
      </c>
      <c r="J132" s="4">
        <f t="shared" si="17"/>
        <v>45.6</v>
      </c>
      <c r="K132" s="4">
        <v>17</v>
      </c>
      <c r="L132" s="4"/>
    </row>
    <row r="133" s="1" customFormat="1" spans="1:12">
      <c r="A133" s="4">
        <v>131</v>
      </c>
      <c r="B133" s="9">
        <v>201746027</v>
      </c>
      <c r="C133" s="9" t="s">
        <v>166</v>
      </c>
      <c r="D133" s="9" t="s">
        <v>18</v>
      </c>
      <c r="E133" s="14" t="s">
        <v>167</v>
      </c>
      <c r="F133" s="11">
        <v>90.5</v>
      </c>
      <c r="G133" s="5">
        <f t="shared" si="15"/>
        <v>54.3</v>
      </c>
      <c r="H133" s="9">
        <v>71</v>
      </c>
      <c r="I133" s="4">
        <f t="shared" si="16"/>
        <v>28.4</v>
      </c>
      <c r="J133" s="4">
        <f t="shared" si="17"/>
        <v>82.7</v>
      </c>
      <c r="K133" s="4">
        <v>1</v>
      </c>
      <c r="L133" s="4" t="s">
        <v>22</v>
      </c>
    </row>
    <row r="134" s="1" customFormat="1" spans="1:12">
      <c r="A134" s="4">
        <v>132</v>
      </c>
      <c r="B134" s="9">
        <v>201745958</v>
      </c>
      <c r="C134" s="9" t="s">
        <v>168</v>
      </c>
      <c r="D134" s="9" t="s">
        <v>14</v>
      </c>
      <c r="E134" s="14" t="s">
        <v>167</v>
      </c>
      <c r="F134" s="11">
        <v>84.5</v>
      </c>
      <c r="G134" s="5">
        <f t="shared" si="15"/>
        <v>50.7</v>
      </c>
      <c r="H134" s="9">
        <v>68.8</v>
      </c>
      <c r="I134" s="4">
        <f t="shared" si="16"/>
        <v>27.52</v>
      </c>
      <c r="J134" s="4">
        <f t="shared" si="17"/>
        <v>78.22</v>
      </c>
      <c r="K134" s="4">
        <v>2</v>
      </c>
      <c r="L134" s="4" t="s">
        <v>22</v>
      </c>
    </row>
    <row r="135" s="1" customFormat="1" spans="1:12">
      <c r="A135" s="4">
        <v>133</v>
      </c>
      <c r="B135" s="9">
        <v>201745792</v>
      </c>
      <c r="C135" s="9" t="s">
        <v>169</v>
      </c>
      <c r="D135" s="9" t="s">
        <v>18</v>
      </c>
      <c r="E135" s="14" t="s">
        <v>167</v>
      </c>
      <c r="F135" s="11">
        <v>76</v>
      </c>
      <c r="G135" s="5">
        <f t="shared" si="15"/>
        <v>45.6</v>
      </c>
      <c r="H135" s="9">
        <v>78.4</v>
      </c>
      <c r="I135" s="4">
        <f t="shared" si="16"/>
        <v>31.36</v>
      </c>
      <c r="J135" s="4">
        <f t="shared" si="17"/>
        <v>76.96</v>
      </c>
      <c r="K135" s="4">
        <v>3</v>
      </c>
      <c r="L135" s="4" t="s">
        <v>22</v>
      </c>
    </row>
    <row r="136" s="1" customFormat="1" spans="1:12">
      <c r="A136" s="4">
        <v>134</v>
      </c>
      <c r="B136" s="9">
        <v>201746067</v>
      </c>
      <c r="C136" s="9" t="s">
        <v>170</v>
      </c>
      <c r="D136" s="9" t="s">
        <v>18</v>
      </c>
      <c r="E136" s="14" t="s">
        <v>167</v>
      </c>
      <c r="F136" s="11">
        <v>75.5</v>
      </c>
      <c r="G136" s="5">
        <f t="shared" si="15"/>
        <v>45.3</v>
      </c>
      <c r="H136" s="9">
        <v>73.6</v>
      </c>
      <c r="I136" s="4">
        <f t="shared" si="16"/>
        <v>29.44</v>
      </c>
      <c r="J136" s="4">
        <f t="shared" si="17"/>
        <v>74.74</v>
      </c>
      <c r="K136" s="4">
        <v>4</v>
      </c>
      <c r="L136" s="4" t="s">
        <v>22</v>
      </c>
    </row>
    <row r="137" s="1" customFormat="1" spans="1:12">
      <c r="A137" s="4">
        <v>77.4</v>
      </c>
      <c r="B137" s="9">
        <v>201746125</v>
      </c>
      <c r="C137" s="9" t="s">
        <v>171</v>
      </c>
      <c r="D137" s="9" t="s">
        <v>14</v>
      </c>
      <c r="E137" s="14" t="s">
        <v>167</v>
      </c>
      <c r="F137" s="11">
        <v>71.5</v>
      </c>
      <c r="G137" s="5">
        <f t="shared" si="15"/>
        <v>42.9</v>
      </c>
      <c r="H137" s="9">
        <v>77.4</v>
      </c>
      <c r="I137" s="4">
        <f t="shared" si="16"/>
        <v>30.96</v>
      </c>
      <c r="J137" s="4">
        <f t="shared" si="17"/>
        <v>73.86</v>
      </c>
      <c r="K137" s="4">
        <v>5</v>
      </c>
      <c r="L137" s="4" t="s">
        <v>22</v>
      </c>
    </row>
    <row r="138" s="1" customFormat="1" spans="1:12">
      <c r="A138" s="4">
        <v>136</v>
      </c>
      <c r="B138" s="9">
        <v>201745949</v>
      </c>
      <c r="C138" s="9" t="s">
        <v>172</v>
      </c>
      <c r="D138" s="9" t="s">
        <v>14</v>
      </c>
      <c r="E138" s="14" t="s">
        <v>167</v>
      </c>
      <c r="F138" s="11">
        <v>74.5</v>
      </c>
      <c r="G138" s="5">
        <f t="shared" si="15"/>
        <v>44.7</v>
      </c>
      <c r="H138" s="9">
        <v>72.8</v>
      </c>
      <c r="I138" s="4">
        <f t="shared" si="16"/>
        <v>29.12</v>
      </c>
      <c r="J138" s="4">
        <f t="shared" si="17"/>
        <v>73.82</v>
      </c>
      <c r="K138" s="4">
        <v>6</v>
      </c>
      <c r="L138" s="4"/>
    </row>
    <row r="139" s="1" customFormat="1" spans="1:12">
      <c r="A139" s="4">
        <v>137</v>
      </c>
      <c r="B139" s="9">
        <v>201746039</v>
      </c>
      <c r="C139" s="9" t="s">
        <v>173</v>
      </c>
      <c r="D139" s="9" t="s">
        <v>14</v>
      </c>
      <c r="E139" s="14" t="s">
        <v>167</v>
      </c>
      <c r="F139" s="11">
        <v>74</v>
      </c>
      <c r="G139" s="5">
        <f t="shared" si="15"/>
        <v>44.4</v>
      </c>
      <c r="H139" s="9">
        <v>72.4</v>
      </c>
      <c r="I139" s="4">
        <f t="shared" si="16"/>
        <v>28.96</v>
      </c>
      <c r="J139" s="4">
        <f t="shared" si="17"/>
        <v>73.36</v>
      </c>
      <c r="K139" s="4">
        <v>7</v>
      </c>
      <c r="L139" s="4"/>
    </row>
    <row r="140" s="1" customFormat="1" spans="1:12">
      <c r="A140" s="4">
        <v>138</v>
      </c>
      <c r="B140" s="9">
        <v>201745922</v>
      </c>
      <c r="C140" s="9" t="s">
        <v>174</v>
      </c>
      <c r="D140" s="9" t="s">
        <v>14</v>
      </c>
      <c r="E140" s="14" t="s">
        <v>167</v>
      </c>
      <c r="F140" s="11">
        <v>72</v>
      </c>
      <c r="G140" s="5">
        <f t="shared" si="15"/>
        <v>43.2</v>
      </c>
      <c r="H140" s="9">
        <v>72.4</v>
      </c>
      <c r="I140" s="4">
        <f t="shared" si="16"/>
        <v>28.96</v>
      </c>
      <c r="J140" s="4">
        <f t="shared" si="17"/>
        <v>72.16</v>
      </c>
      <c r="K140" s="4">
        <v>8</v>
      </c>
      <c r="L140" s="4"/>
    </row>
    <row r="141" s="1" customFormat="1" spans="1:12">
      <c r="A141" s="4">
        <v>140</v>
      </c>
      <c r="B141" s="9">
        <v>201745835</v>
      </c>
      <c r="C141" s="9" t="s">
        <v>175</v>
      </c>
      <c r="D141" s="9" t="s">
        <v>14</v>
      </c>
      <c r="E141" s="14" t="s">
        <v>167</v>
      </c>
      <c r="F141" s="11">
        <v>71.5</v>
      </c>
      <c r="G141" s="5">
        <f t="shared" si="15"/>
        <v>42.9</v>
      </c>
      <c r="H141" s="9">
        <v>72.4</v>
      </c>
      <c r="I141" s="4">
        <f t="shared" si="16"/>
        <v>28.96</v>
      </c>
      <c r="J141" s="4">
        <f t="shared" si="17"/>
        <v>71.86</v>
      </c>
      <c r="K141" s="4">
        <v>9</v>
      </c>
      <c r="L141" s="4"/>
    </row>
    <row r="142" s="1" customFormat="1" ht="12.75" customHeight="1" spans="1:12">
      <c r="A142" s="4">
        <v>145</v>
      </c>
      <c r="B142" s="9">
        <v>201745900</v>
      </c>
      <c r="C142" s="9" t="s">
        <v>176</v>
      </c>
      <c r="D142" s="9" t="s">
        <v>14</v>
      </c>
      <c r="E142" s="14" t="s">
        <v>167</v>
      </c>
      <c r="F142" s="11">
        <v>71</v>
      </c>
      <c r="G142" s="5">
        <f t="shared" si="15"/>
        <v>42.6</v>
      </c>
      <c r="H142" s="9">
        <v>72</v>
      </c>
      <c r="I142" s="4">
        <f t="shared" si="16"/>
        <v>28.8</v>
      </c>
      <c r="J142" s="4">
        <f t="shared" si="17"/>
        <v>71.4</v>
      </c>
      <c r="K142" s="4">
        <v>10</v>
      </c>
      <c r="L142" s="4"/>
    </row>
    <row r="143" s="1" customFormat="1" spans="1:12">
      <c r="A143" s="4">
        <v>142</v>
      </c>
      <c r="B143" s="9">
        <v>201746254</v>
      </c>
      <c r="C143" s="16" t="s">
        <v>177</v>
      </c>
      <c r="D143" s="16" t="s">
        <v>18</v>
      </c>
      <c r="E143" s="14" t="s">
        <v>167</v>
      </c>
      <c r="F143" s="11">
        <v>71.5</v>
      </c>
      <c r="G143" s="5">
        <f t="shared" si="15"/>
        <v>42.9</v>
      </c>
      <c r="H143" s="9">
        <v>70.6</v>
      </c>
      <c r="I143" s="4">
        <f t="shared" si="16"/>
        <v>28.24</v>
      </c>
      <c r="J143" s="4">
        <f t="shared" si="17"/>
        <v>71.14</v>
      </c>
      <c r="K143" s="4">
        <v>11</v>
      </c>
      <c r="L143" s="4"/>
    </row>
    <row r="144" s="1" customFormat="1" spans="1:12">
      <c r="A144" s="4">
        <v>144</v>
      </c>
      <c r="B144" s="9">
        <v>201745879</v>
      </c>
      <c r="C144" s="9" t="s">
        <v>178</v>
      </c>
      <c r="D144" s="9" t="s">
        <v>14</v>
      </c>
      <c r="E144" s="14" t="s">
        <v>167</v>
      </c>
      <c r="F144" s="11">
        <v>71</v>
      </c>
      <c r="G144" s="5">
        <f t="shared" si="15"/>
        <v>42.6</v>
      </c>
      <c r="H144" s="9">
        <v>70.2</v>
      </c>
      <c r="I144" s="4">
        <f t="shared" si="16"/>
        <v>28.08</v>
      </c>
      <c r="J144" s="4">
        <f t="shared" si="17"/>
        <v>70.68</v>
      </c>
      <c r="K144" s="4">
        <v>12</v>
      </c>
      <c r="L144" s="4"/>
    </row>
    <row r="145" s="1" customFormat="1" spans="1:12">
      <c r="A145" s="4">
        <v>135</v>
      </c>
      <c r="B145" s="9">
        <v>201746236</v>
      </c>
      <c r="C145" s="9" t="s">
        <v>179</v>
      </c>
      <c r="D145" s="9" t="s">
        <v>14</v>
      </c>
      <c r="E145" s="14" t="s">
        <v>167</v>
      </c>
      <c r="F145" s="11">
        <v>75</v>
      </c>
      <c r="G145" s="5">
        <f t="shared" si="15"/>
        <v>45</v>
      </c>
      <c r="H145" s="9"/>
      <c r="I145" s="4">
        <f t="shared" si="16"/>
        <v>0</v>
      </c>
      <c r="J145" s="4">
        <f t="shared" si="17"/>
        <v>45</v>
      </c>
      <c r="K145" s="4">
        <v>13</v>
      </c>
      <c r="L145" s="4"/>
    </row>
    <row r="146" s="1" customFormat="1" spans="1:12">
      <c r="A146" s="4">
        <v>139</v>
      </c>
      <c r="B146" s="9">
        <v>201745773</v>
      </c>
      <c r="C146" s="9" t="s">
        <v>180</v>
      </c>
      <c r="D146" s="9" t="s">
        <v>18</v>
      </c>
      <c r="E146" s="14" t="s">
        <v>167</v>
      </c>
      <c r="F146" s="11">
        <v>71.5</v>
      </c>
      <c r="G146" s="5">
        <f t="shared" si="15"/>
        <v>42.9</v>
      </c>
      <c r="H146" s="9"/>
      <c r="I146" s="4">
        <f t="shared" si="16"/>
        <v>0</v>
      </c>
      <c r="J146" s="4">
        <f t="shared" si="17"/>
        <v>42.9</v>
      </c>
      <c r="K146" s="4">
        <v>14</v>
      </c>
      <c r="L146" s="4"/>
    </row>
    <row r="147" s="1" customFormat="1" spans="1:12">
      <c r="A147" s="4">
        <v>143</v>
      </c>
      <c r="B147" s="9">
        <v>201745787</v>
      </c>
      <c r="C147" s="9" t="s">
        <v>181</v>
      </c>
      <c r="D147" s="9" t="s">
        <v>14</v>
      </c>
      <c r="E147" s="14" t="s">
        <v>167</v>
      </c>
      <c r="F147" s="11">
        <v>71</v>
      </c>
      <c r="G147" s="5">
        <f t="shared" si="15"/>
        <v>42.6</v>
      </c>
      <c r="H147" s="9"/>
      <c r="I147" s="4">
        <f t="shared" si="16"/>
        <v>0</v>
      </c>
      <c r="J147" s="4">
        <f t="shared" si="17"/>
        <v>42.6</v>
      </c>
      <c r="K147" s="4">
        <v>15</v>
      </c>
      <c r="L147" s="4"/>
    </row>
    <row r="148" s="1" customFormat="1" spans="1:12">
      <c r="A148" s="4">
        <v>146</v>
      </c>
      <c r="B148" s="9">
        <v>201746083</v>
      </c>
      <c r="C148" s="9" t="s">
        <v>182</v>
      </c>
      <c r="D148" s="9" t="s">
        <v>14</v>
      </c>
      <c r="E148" s="14" t="s">
        <v>167</v>
      </c>
      <c r="F148" s="11">
        <v>71</v>
      </c>
      <c r="G148" s="5">
        <f t="shared" si="15"/>
        <v>42.6</v>
      </c>
      <c r="H148" s="16"/>
      <c r="I148" s="4">
        <f t="shared" si="16"/>
        <v>0</v>
      </c>
      <c r="J148" s="4">
        <f t="shared" si="17"/>
        <v>42.6</v>
      </c>
      <c r="K148" s="4">
        <v>16</v>
      </c>
      <c r="L148" s="4"/>
    </row>
    <row r="149" hidden="1"/>
  </sheetData>
  <mergeCells count="1">
    <mergeCell ref="A1:L1"/>
  </mergeCells>
  <pageMargins left="0.751388888888889" right="0.751388888888889" top="0.409027777777778" bottom="0.605555555555556" header="0.511805555555556" footer="0.51180555555555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2017-09-19T06:44:00Z</dcterms:created>
  <cp:lastPrinted>2017-10-20T07:54:00Z</cp:lastPrinted>
  <dcterms:modified xsi:type="dcterms:W3CDTF">2017-10-20T08:30:35Z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