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225" windowWidth="15480" windowHeight="11640"/>
  </bookViews>
  <sheets>
    <sheet name="市直90" sheetId="1" r:id="rId1"/>
    <sheet name="Sheet1" sheetId="12" r:id="rId2"/>
  </sheets>
  <calcPr calcId="125725"/>
</workbook>
</file>

<file path=xl/calcChain.xml><?xml version="1.0" encoding="utf-8"?>
<calcChain xmlns="http://schemas.openxmlformats.org/spreadsheetml/2006/main">
  <c r="G5" i="1"/>
  <c r="G6"/>
  <c r="G7"/>
  <c r="G8"/>
  <c r="G9"/>
  <c r="G10"/>
  <c r="G11"/>
  <c r="G12"/>
  <c r="G13"/>
  <c r="G14"/>
  <c r="G15"/>
  <c r="G16"/>
  <c r="G17"/>
  <c r="G18"/>
  <c r="G20"/>
  <c r="G19"/>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2"/>
  <c r="G93"/>
  <c r="G4"/>
  <c r="F5"/>
  <c r="F6"/>
  <c r="F7"/>
  <c r="F8"/>
  <c r="F9"/>
  <c r="F10"/>
  <c r="F11"/>
  <c r="F12"/>
  <c r="F13"/>
  <c r="F14"/>
  <c r="F15"/>
  <c r="F16"/>
  <c r="F17"/>
  <c r="F18"/>
  <c r="F20"/>
  <c r="F19"/>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2"/>
  <c r="F93"/>
  <c r="F4"/>
  <c r="D5"/>
  <c r="D6"/>
  <c r="D7"/>
  <c r="D8"/>
  <c r="D9"/>
  <c r="D10"/>
  <c r="D11"/>
  <c r="D12"/>
  <c r="D13"/>
  <c r="D14"/>
  <c r="D15"/>
  <c r="D16"/>
  <c r="D17"/>
  <c r="D18"/>
  <c r="D20"/>
  <c r="D19"/>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2"/>
  <c r="D93"/>
  <c r="D4"/>
</calcChain>
</file>

<file path=xl/sharedStrings.xml><?xml version="1.0" encoding="utf-8"?>
<sst xmlns="http://schemas.openxmlformats.org/spreadsheetml/2006/main" count="99" uniqueCount="99">
  <si>
    <t>姜  勇</t>
  </si>
  <si>
    <t>顾家望</t>
  </si>
  <si>
    <t>刘青青</t>
  </si>
  <si>
    <t>江发挥</t>
  </si>
  <si>
    <t>胡立威</t>
  </si>
  <si>
    <t>邱建龙</t>
  </si>
  <si>
    <t>万海云</t>
  </si>
  <si>
    <t>吴  涛</t>
  </si>
  <si>
    <t>刘  昕</t>
  </si>
  <si>
    <t>宋正理</t>
  </si>
  <si>
    <t>万  琦</t>
  </si>
  <si>
    <t>胡必云</t>
  </si>
  <si>
    <t>姚  静</t>
  </si>
  <si>
    <t>李少仪</t>
  </si>
  <si>
    <t>汪  靓</t>
  </si>
  <si>
    <t>冷  辉</t>
  </si>
  <si>
    <t>叶  里</t>
  </si>
  <si>
    <t>赖立云</t>
  </si>
  <si>
    <t>王  权</t>
  </si>
  <si>
    <t>方  奇</t>
  </si>
  <si>
    <t>王敬滢</t>
  </si>
  <si>
    <t>程  剑</t>
  </si>
  <si>
    <t>宋  皓</t>
  </si>
  <si>
    <t>梁  洁</t>
  </si>
  <si>
    <t>陈  扬</t>
  </si>
  <si>
    <t>邹  信</t>
  </si>
  <si>
    <t>周  琳</t>
  </si>
  <si>
    <t>熊  炜</t>
  </si>
  <si>
    <t>高国纬</t>
  </si>
  <si>
    <t>熊  奕</t>
  </si>
  <si>
    <t>熊  剑</t>
  </si>
  <si>
    <t>王智文</t>
  </si>
  <si>
    <t>汪小琴</t>
  </si>
  <si>
    <t>胡增良</t>
  </si>
  <si>
    <t>刁  磊</t>
  </si>
  <si>
    <t>裴心鸿</t>
  </si>
  <si>
    <t>张卫富</t>
  </si>
  <si>
    <t>罗  辉</t>
  </si>
  <si>
    <t>陈雪刚</t>
  </si>
  <si>
    <t>熊华强</t>
  </si>
  <si>
    <t>杨玉金</t>
  </si>
  <si>
    <t>熊逸韬</t>
  </si>
  <si>
    <t>罗时聪</t>
  </si>
  <si>
    <t>敖  蓉</t>
  </si>
  <si>
    <t>涂笑忆</t>
  </si>
  <si>
    <t>沈建国</t>
  </si>
  <si>
    <t>詹少华</t>
  </si>
  <si>
    <t>黄  煌</t>
  </si>
  <si>
    <t>张维玮</t>
  </si>
  <si>
    <t>翁丹翠</t>
  </si>
  <si>
    <t>徐叶欣</t>
  </si>
  <si>
    <t>向志炎</t>
  </si>
  <si>
    <t>李金泽</t>
  </si>
  <si>
    <t>叶  欣</t>
  </si>
  <si>
    <t>胡鹤凌</t>
  </si>
  <si>
    <t>刘  畅</t>
  </si>
  <si>
    <t>黄志欢</t>
  </si>
  <si>
    <t>彭  鑫</t>
  </si>
  <si>
    <t>万志毅</t>
  </si>
  <si>
    <t>王  伟</t>
  </si>
  <si>
    <t>戴  文</t>
  </si>
  <si>
    <t>刘  鹏</t>
  </si>
  <si>
    <t>李  萍</t>
  </si>
  <si>
    <t>王晓宇</t>
  </si>
  <si>
    <t>于  忠</t>
  </si>
  <si>
    <t>叶  飞</t>
  </si>
  <si>
    <t>马海翔</t>
  </si>
  <si>
    <t>钱  伟</t>
  </si>
  <si>
    <t>韩  晗</t>
  </si>
  <si>
    <t>余颉刚</t>
  </si>
  <si>
    <t>陈渊博</t>
  </si>
  <si>
    <t>任文辉</t>
  </si>
  <si>
    <t>邓  雍</t>
  </si>
  <si>
    <t>胡润庆</t>
  </si>
  <si>
    <t>李  浩</t>
  </si>
  <si>
    <t>周  翔</t>
  </si>
  <si>
    <t>肖宁峰</t>
  </si>
  <si>
    <t>王梦超</t>
  </si>
  <si>
    <t>董文杰</t>
  </si>
  <si>
    <t>潘新远</t>
  </si>
  <si>
    <t>罗桂辉</t>
  </si>
  <si>
    <t>刘  玮</t>
  </si>
  <si>
    <t>汪帅平</t>
  </si>
  <si>
    <t>余  悦</t>
  </si>
  <si>
    <t>夏诗俊</t>
  </si>
  <si>
    <t>吴志晨</t>
  </si>
  <si>
    <t>章  凌</t>
  </si>
  <si>
    <t>胡会煜</t>
  </si>
  <si>
    <t>考核量化
计分总分</t>
    <phoneticPr fontId="1" type="noConversion"/>
  </si>
  <si>
    <t>考核分
折算</t>
    <phoneticPr fontId="1" type="noConversion"/>
  </si>
  <si>
    <t>姓  名</t>
    <phoneticPr fontId="1" type="noConversion"/>
  </si>
  <si>
    <t>序
号</t>
    <phoneticPr fontId="1" type="noConversion"/>
  </si>
  <si>
    <t>舒  畅</t>
  </si>
  <si>
    <t>考试成绩</t>
    <phoneticPr fontId="1" type="noConversion"/>
  </si>
  <si>
    <t>考试成
绩折算</t>
    <phoneticPr fontId="1" type="noConversion"/>
  </si>
  <si>
    <t>考试考核
综合成绩</t>
    <phoneticPr fontId="1" type="noConversion"/>
  </si>
  <si>
    <r>
      <t xml:space="preserve">说明：
 </t>
    </r>
    <r>
      <rPr>
        <sz val="12"/>
        <rFont val="宋体"/>
        <family val="3"/>
        <charset val="134"/>
      </rPr>
      <t xml:space="preserve">   </t>
    </r>
    <r>
      <rPr>
        <sz val="12"/>
        <rFont val="宋体"/>
        <family val="3"/>
        <charset val="134"/>
      </rPr>
      <t xml:space="preserve">1、综合成绩分数相同的，按照职务级别高低，军（警）衔高低，职务任职时间先后，军（警）衔任命时间先后依次确定前后排序。
</t>
    </r>
    <r>
      <rPr>
        <sz val="12"/>
        <rFont val="宋体"/>
        <family val="3"/>
        <charset val="134"/>
      </rPr>
      <t xml:space="preserve">    </t>
    </r>
    <r>
      <rPr>
        <sz val="12"/>
        <rFont val="宋体"/>
        <family val="3"/>
        <charset val="134"/>
      </rPr>
      <t>2、不报名参加考试的或往年因非组织原因逾期不报到退档的军转干部考试成绩以零分计算。</t>
    </r>
  </si>
  <si>
    <t>宋  炎</t>
    <phoneticPr fontId="1" type="noConversion"/>
  </si>
  <si>
    <t>南昌市市直2018年度营职及以下职务（含专业技术职务）军转干部考核、考试、综合成绩公示表</t>
    <phoneticPr fontId="1" type="noConversion"/>
  </si>
</sst>
</file>

<file path=xl/styles.xml><?xml version="1.0" encoding="utf-8"?>
<styleSheet xmlns="http://schemas.openxmlformats.org/spreadsheetml/2006/main">
  <numFmts count="2">
    <numFmt numFmtId="176" formatCode="0.00_ "/>
    <numFmt numFmtId="177" formatCode="0.00_);[Red]\(0.00\)"/>
  </numFmts>
  <fonts count="8">
    <font>
      <sz val="11"/>
      <color theme="1"/>
      <name val="宋体"/>
      <family val="2"/>
      <charset val="134"/>
      <scheme val="minor"/>
    </font>
    <font>
      <sz val="9"/>
      <name val="宋体"/>
      <family val="2"/>
      <charset val="134"/>
      <scheme val="minor"/>
    </font>
    <font>
      <sz val="16"/>
      <color theme="1"/>
      <name val="仿宋_GB2312"/>
      <family val="3"/>
      <charset val="134"/>
    </font>
    <font>
      <sz val="18"/>
      <color theme="1"/>
      <name val="方正小标宋简体"/>
      <family val="4"/>
      <charset val="134"/>
    </font>
    <font>
      <sz val="12"/>
      <color theme="1"/>
      <name val="黑体"/>
      <family val="3"/>
      <charset val="134"/>
    </font>
    <font>
      <sz val="12"/>
      <color theme="1"/>
      <name val="仿宋_GB2312"/>
      <family val="3"/>
      <charset val="134"/>
    </font>
    <font>
      <sz val="12"/>
      <name val="宋体"/>
      <family val="3"/>
      <charset val="134"/>
    </font>
    <font>
      <sz val="10"/>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7" fillId="0" borderId="0"/>
  </cellStyleXfs>
  <cellXfs count="20">
    <xf numFmtId="0" fontId="0" fillId="0" borderId="0" xfId="0">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0" xfId="0" applyFont="1" applyAlignment="1">
      <alignment horizontal="center" vertical="center"/>
    </xf>
    <xf numFmtId="177" fontId="4"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177" fontId="2" fillId="0" borderId="0" xfId="0" applyNumberFormat="1" applyFont="1" applyAlignment="1">
      <alignment horizontal="center" vertical="center"/>
    </xf>
    <xf numFmtId="0" fontId="0" fillId="0" borderId="0" xfId="0" applyAlignment="1">
      <alignment horizontal="center" vertical="center"/>
    </xf>
    <xf numFmtId="0" fontId="6" fillId="0" borderId="0" xfId="2" applyFont="1" applyBorder="1" applyAlignment="1">
      <alignment vertical="center" wrapText="1"/>
    </xf>
    <xf numFmtId="0" fontId="4" fillId="0" borderId="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2" xfId="2" applyFont="1" applyBorder="1" applyAlignment="1">
      <alignment horizontal="left" vertical="center" wrapText="1"/>
    </xf>
  </cellXfs>
  <cellStyles count="4">
    <cellStyle name="常规" xfId="0" builtinId="0"/>
    <cellStyle name="常规 12" xfId="2"/>
    <cellStyle name="常规 4" xfId="1"/>
    <cellStyle name="常规 5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93"/>
  <sheetViews>
    <sheetView tabSelected="1" workbookViewId="0">
      <selection activeCell="K6" sqref="K6"/>
    </sheetView>
  </sheetViews>
  <sheetFormatPr defaultRowHeight="20.25"/>
  <cols>
    <col min="1" max="1" width="4.5" style="1" bestFit="1" customWidth="1"/>
    <col min="2" max="2" width="10" style="1" customWidth="1"/>
    <col min="3" max="3" width="12.5" style="1" customWidth="1"/>
    <col min="4" max="4" width="12.5" style="13" customWidth="1"/>
    <col min="5" max="6" width="12.5" style="1" customWidth="1"/>
    <col min="7" max="7" width="12.5" style="2" customWidth="1"/>
    <col min="8" max="16384" width="9" style="1"/>
  </cols>
  <sheetData>
    <row r="1" spans="1:9" s="3" customFormat="1" ht="79.5" customHeight="1">
      <c r="A1" s="17" t="s">
        <v>98</v>
      </c>
      <c r="B1" s="18"/>
      <c r="C1" s="18"/>
      <c r="D1" s="18"/>
      <c r="E1" s="18"/>
      <c r="F1" s="18"/>
      <c r="G1" s="18"/>
    </row>
    <row r="2" spans="1:9" customFormat="1" ht="87.75" customHeight="1">
      <c r="A2" s="19" t="s">
        <v>96</v>
      </c>
      <c r="B2" s="19"/>
      <c r="C2" s="19"/>
      <c r="D2" s="19"/>
      <c r="E2" s="19"/>
      <c r="F2" s="19"/>
      <c r="G2" s="19"/>
      <c r="H2" s="15"/>
      <c r="I2" s="14"/>
    </row>
    <row r="3" spans="1:9" s="7" customFormat="1" ht="37.5" customHeight="1">
      <c r="A3" s="5" t="s">
        <v>91</v>
      </c>
      <c r="B3" s="4" t="s">
        <v>90</v>
      </c>
      <c r="C3" s="5" t="s">
        <v>88</v>
      </c>
      <c r="D3" s="11" t="s">
        <v>89</v>
      </c>
      <c r="E3" s="4" t="s">
        <v>93</v>
      </c>
      <c r="F3" s="5" t="s">
        <v>94</v>
      </c>
      <c r="G3" s="6" t="s">
        <v>95</v>
      </c>
      <c r="H3" s="16"/>
    </row>
    <row r="4" spans="1:9" s="10" customFormat="1" ht="22.5" customHeight="1">
      <c r="A4" s="8">
        <v>1</v>
      </c>
      <c r="B4" s="8" t="s">
        <v>0</v>
      </c>
      <c r="C4" s="8">
        <v>108.2</v>
      </c>
      <c r="D4" s="12">
        <f t="shared" ref="D4:D35" si="0">C4/163.5*100/2</f>
        <v>33.088685015290523</v>
      </c>
      <c r="E4" s="8">
        <v>74</v>
      </c>
      <c r="F4" s="8">
        <f t="shared" ref="F4:F35" si="1">E4/2</f>
        <v>37</v>
      </c>
      <c r="G4" s="9">
        <f t="shared" ref="G4:G35" si="2">C4/163.5*100/2+E4/2</f>
        <v>70.088685015290523</v>
      </c>
    </row>
    <row r="5" spans="1:9" s="10" customFormat="1" ht="22.5" customHeight="1">
      <c r="A5" s="8">
        <v>2</v>
      </c>
      <c r="B5" s="8" t="s">
        <v>1</v>
      </c>
      <c r="C5" s="8">
        <v>114.7</v>
      </c>
      <c r="D5" s="12">
        <f t="shared" si="0"/>
        <v>35.076452599388382</v>
      </c>
      <c r="E5" s="8">
        <v>70</v>
      </c>
      <c r="F5" s="8">
        <f t="shared" si="1"/>
        <v>35</v>
      </c>
      <c r="G5" s="9">
        <f t="shared" si="2"/>
        <v>70.076452599388375</v>
      </c>
    </row>
    <row r="6" spans="1:9" s="10" customFormat="1" ht="22.5" customHeight="1">
      <c r="A6" s="8">
        <v>3</v>
      </c>
      <c r="B6" s="8" t="s">
        <v>2</v>
      </c>
      <c r="C6" s="8">
        <v>111.8</v>
      </c>
      <c r="D6" s="12">
        <f t="shared" si="0"/>
        <v>34.189602446483178</v>
      </c>
      <c r="E6" s="8">
        <v>71</v>
      </c>
      <c r="F6" s="8">
        <f t="shared" si="1"/>
        <v>35.5</v>
      </c>
      <c r="G6" s="9">
        <f t="shared" si="2"/>
        <v>69.689602446483178</v>
      </c>
    </row>
    <row r="7" spans="1:9" s="10" customFormat="1" ht="22.5" customHeight="1">
      <c r="A7" s="8">
        <v>4</v>
      </c>
      <c r="B7" s="8" t="s">
        <v>3</v>
      </c>
      <c r="C7" s="8">
        <v>113.1</v>
      </c>
      <c r="D7" s="12">
        <f t="shared" si="0"/>
        <v>34.587155963302749</v>
      </c>
      <c r="E7" s="8">
        <v>70</v>
      </c>
      <c r="F7" s="8">
        <f t="shared" si="1"/>
        <v>35</v>
      </c>
      <c r="G7" s="9">
        <f t="shared" si="2"/>
        <v>69.587155963302749</v>
      </c>
    </row>
    <row r="8" spans="1:9" s="10" customFormat="1" ht="22.5" customHeight="1">
      <c r="A8" s="8">
        <v>5</v>
      </c>
      <c r="B8" s="8" t="s">
        <v>4</v>
      </c>
      <c r="C8" s="8">
        <v>101.55</v>
      </c>
      <c r="D8" s="12">
        <f t="shared" si="0"/>
        <v>31.055045871559635</v>
      </c>
      <c r="E8" s="8">
        <v>76</v>
      </c>
      <c r="F8" s="8">
        <f t="shared" si="1"/>
        <v>38</v>
      </c>
      <c r="G8" s="9">
        <f t="shared" si="2"/>
        <v>69.055045871559628</v>
      </c>
    </row>
    <row r="9" spans="1:9" s="10" customFormat="1" ht="22.5" customHeight="1">
      <c r="A9" s="8">
        <v>6</v>
      </c>
      <c r="B9" s="8" t="s">
        <v>5</v>
      </c>
      <c r="C9" s="8">
        <v>126.7</v>
      </c>
      <c r="D9" s="12">
        <f t="shared" si="0"/>
        <v>38.74617737003058</v>
      </c>
      <c r="E9" s="8">
        <v>60</v>
      </c>
      <c r="F9" s="8">
        <f t="shared" si="1"/>
        <v>30</v>
      </c>
      <c r="G9" s="9">
        <f t="shared" si="2"/>
        <v>68.74617737003058</v>
      </c>
    </row>
    <row r="10" spans="1:9" s="10" customFormat="1" ht="22.5" customHeight="1">
      <c r="A10" s="8">
        <v>7</v>
      </c>
      <c r="B10" s="8" t="s">
        <v>6</v>
      </c>
      <c r="C10" s="8">
        <v>108.5</v>
      </c>
      <c r="D10" s="12">
        <f t="shared" si="0"/>
        <v>33.180428134556578</v>
      </c>
      <c r="E10" s="8">
        <v>71</v>
      </c>
      <c r="F10" s="8">
        <f t="shared" si="1"/>
        <v>35.5</v>
      </c>
      <c r="G10" s="9">
        <f t="shared" si="2"/>
        <v>68.680428134556578</v>
      </c>
    </row>
    <row r="11" spans="1:9" s="10" customFormat="1" ht="22.5" customHeight="1">
      <c r="A11" s="8">
        <v>8</v>
      </c>
      <c r="B11" s="8" t="s">
        <v>7</v>
      </c>
      <c r="C11" s="8">
        <v>106.8</v>
      </c>
      <c r="D11" s="12">
        <f t="shared" si="0"/>
        <v>32.660550458715598</v>
      </c>
      <c r="E11" s="8">
        <v>72</v>
      </c>
      <c r="F11" s="8">
        <f t="shared" si="1"/>
        <v>36</v>
      </c>
      <c r="G11" s="9">
        <f t="shared" si="2"/>
        <v>68.660550458715591</v>
      </c>
    </row>
    <row r="12" spans="1:9" s="10" customFormat="1" ht="22.5" customHeight="1">
      <c r="A12" s="8">
        <v>9</v>
      </c>
      <c r="B12" s="8" t="s">
        <v>8</v>
      </c>
      <c r="C12" s="8">
        <v>106.3</v>
      </c>
      <c r="D12" s="12">
        <f t="shared" si="0"/>
        <v>32.50764525993884</v>
      </c>
      <c r="E12" s="8">
        <v>72</v>
      </c>
      <c r="F12" s="8">
        <f t="shared" si="1"/>
        <v>36</v>
      </c>
      <c r="G12" s="9">
        <f t="shared" si="2"/>
        <v>68.50764525993884</v>
      </c>
    </row>
    <row r="13" spans="1:9" s="10" customFormat="1" ht="22.5" customHeight="1">
      <c r="A13" s="8">
        <v>10</v>
      </c>
      <c r="B13" s="8" t="s">
        <v>9</v>
      </c>
      <c r="C13" s="8">
        <v>99.5</v>
      </c>
      <c r="D13" s="12">
        <f t="shared" si="0"/>
        <v>30.428134556574925</v>
      </c>
      <c r="E13" s="8">
        <v>76</v>
      </c>
      <c r="F13" s="8">
        <f t="shared" si="1"/>
        <v>38</v>
      </c>
      <c r="G13" s="9">
        <f t="shared" si="2"/>
        <v>68.428134556574918</v>
      </c>
    </row>
    <row r="14" spans="1:9" s="10" customFormat="1" ht="22.5" customHeight="1">
      <c r="A14" s="8">
        <v>11</v>
      </c>
      <c r="B14" s="8" t="s">
        <v>10</v>
      </c>
      <c r="C14" s="8">
        <v>104</v>
      </c>
      <c r="D14" s="12">
        <f t="shared" si="0"/>
        <v>31.804281345565748</v>
      </c>
      <c r="E14" s="8">
        <v>73</v>
      </c>
      <c r="F14" s="8">
        <f t="shared" si="1"/>
        <v>36.5</v>
      </c>
      <c r="G14" s="9">
        <f t="shared" si="2"/>
        <v>68.304281345565755</v>
      </c>
    </row>
    <row r="15" spans="1:9" s="10" customFormat="1" ht="22.5" customHeight="1">
      <c r="A15" s="8">
        <v>12</v>
      </c>
      <c r="B15" s="8" t="s">
        <v>11</v>
      </c>
      <c r="C15" s="8">
        <v>100.7</v>
      </c>
      <c r="D15" s="12">
        <f t="shared" si="0"/>
        <v>30.795107033639148</v>
      </c>
      <c r="E15" s="8">
        <v>75</v>
      </c>
      <c r="F15" s="8">
        <f t="shared" si="1"/>
        <v>37.5</v>
      </c>
      <c r="G15" s="9">
        <f t="shared" si="2"/>
        <v>68.295107033639141</v>
      </c>
    </row>
    <row r="16" spans="1:9" s="10" customFormat="1" ht="22.5" customHeight="1">
      <c r="A16" s="8">
        <v>13</v>
      </c>
      <c r="B16" s="8" t="s">
        <v>12</v>
      </c>
      <c r="C16" s="8">
        <v>108.35</v>
      </c>
      <c r="D16" s="12">
        <f t="shared" si="0"/>
        <v>33.134556574923543</v>
      </c>
      <c r="E16" s="8">
        <v>70</v>
      </c>
      <c r="F16" s="8">
        <f t="shared" si="1"/>
        <v>35</v>
      </c>
      <c r="G16" s="9">
        <f t="shared" si="2"/>
        <v>68.13455657492355</v>
      </c>
    </row>
    <row r="17" spans="1:7" s="10" customFormat="1" ht="22.5" customHeight="1">
      <c r="A17" s="8">
        <v>14</v>
      </c>
      <c r="B17" s="8" t="s">
        <v>13</v>
      </c>
      <c r="C17" s="8">
        <v>101.75</v>
      </c>
      <c r="D17" s="12">
        <f t="shared" si="0"/>
        <v>31.116207951070336</v>
      </c>
      <c r="E17" s="8">
        <v>74</v>
      </c>
      <c r="F17" s="8">
        <f t="shared" si="1"/>
        <v>37</v>
      </c>
      <c r="G17" s="9">
        <f t="shared" si="2"/>
        <v>68.116207951070336</v>
      </c>
    </row>
    <row r="18" spans="1:7" s="10" customFormat="1" ht="22.5" customHeight="1">
      <c r="A18" s="8">
        <v>15</v>
      </c>
      <c r="B18" s="8" t="s">
        <v>14</v>
      </c>
      <c r="C18" s="8">
        <v>109.5</v>
      </c>
      <c r="D18" s="12">
        <f t="shared" si="0"/>
        <v>33.486238532110093</v>
      </c>
      <c r="E18" s="8">
        <v>69</v>
      </c>
      <c r="F18" s="8">
        <f t="shared" si="1"/>
        <v>34.5</v>
      </c>
      <c r="G18" s="9">
        <f t="shared" si="2"/>
        <v>67.986238532110093</v>
      </c>
    </row>
    <row r="19" spans="1:7" s="10" customFormat="1" ht="22.5" customHeight="1">
      <c r="A19" s="8">
        <v>16</v>
      </c>
      <c r="B19" s="8" t="s">
        <v>16</v>
      </c>
      <c r="C19" s="8">
        <v>102.6</v>
      </c>
      <c r="D19" s="12">
        <f>C19/163.5*100/2</f>
        <v>31.376146788990823</v>
      </c>
      <c r="E19" s="8">
        <v>73</v>
      </c>
      <c r="F19" s="8">
        <f>E19/2</f>
        <v>36.5</v>
      </c>
      <c r="G19" s="9">
        <f>C19/163.5*100/2+E19/2</f>
        <v>67.876146788990823</v>
      </c>
    </row>
    <row r="20" spans="1:7" s="10" customFormat="1" ht="22.5" customHeight="1">
      <c r="A20" s="8">
        <v>17</v>
      </c>
      <c r="B20" s="8" t="s">
        <v>15</v>
      </c>
      <c r="C20" s="8">
        <v>102.6</v>
      </c>
      <c r="D20" s="12">
        <f t="shared" si="0"/>
        <v>31.376146788990823</v>
      </c>
      <c r="E20" s="8">
        <v>73</v>
      </c>
      <c r="F20" s="8">
        <f t="shared" si="1"/>
        <v>36.5</v>
      </c>
      <c r="G20" s="9">
        <f t="shared" si="2"/>
        <v>67.876146788990823</v>
      </c>
    </row>
    <row r="21" spans="1:7" s="10" customFormat="1" ht="22.5" customHeight="1">
      <c r="A21" s="8">
        <v>18</v>
      </c>
      <c r="B21" s="8" t="s">
        <v>17</v>
      </c>
      <c r="C21" s="8">
        <v>104.2</v>
      </c>
      <c r="D21" s="12">
        <f t="shared" si="0"/>
        <v>31.865443425076457</v>
      </c>
      <c r="E21" s="8">
        <v>72</v>
      </c>
      <c r="F21" s="8">
        <f t="shared" si="1"/>
        <v>36</v>
      </c>
      <c r="G21" s="9">
        <f t="shared" si="2"/>
        <v>67.86544342507645</v>
      </c>
    </row>
    <row r="22" spans="1:7" s="10" customFormat="1" ht="22.5" customHeight="1">
      <c r="A22" s="8">
        <v>19</v>
      </c>
      <c r="B22" s="8" t="s">
        <v>18</v>
      </c>
      <c r="C22" s="8">
        <v>109.1</v>
      </c>
      <c r="D22" s="12">
        <f t="shared" si="0"/>
        <v>33.363914373088683</v>
      </c>
      <c r="E22" s="8">
        <v>69</v>
      </c>
      <c r="F22" s="8">
        <f t="shared" si="1"/>
        <v>34.5</v>
      </c>
      <c r="G22" s="9">
        <f t="shared" si="2"/>
        <v>67.863914373088676</v>
      </c>
    </row>
    <row r="23" spans="1:7" s="10" customFormat="1" ht="22.5" customHeight="1">
      <c r="A23" s="8">
        <v>20</v>
      </c>
      <c r="B23" s="8" t="s">
        <v>19</v>
      </c>
      <c r="C23" s="8">
        <v>99.2</v>
      </c>
      <c r="D23" s="12">
        <f t="shared" si="0"/>
        <v>30.336391437308869</v>
      </c>
      <c r="E23" s="8">
        <v>75</v>
      </c>
      <c r="F23" s="8">
        <f t="shared" si="1"/>
        <v>37.5</v>
      </c>
      <c r="G23" s="9">
        <f t="shared" si="2"/>
        <v>67.836391437308862</v>
      </c>
    </row>
    <row r="24" spans="1:7" s="10" customFormat="1" ht="22.5" customHeight="1">
      <c r="A24" s="8">
        <v>21</v>
      </c>
      <c r="B24" s="8" t="s">
        <v>20</v>
      </c>
      <c r="C24" s="8">
        <v>108.9</v>
      </c>
      <c r="D24" s="12">
        <f t="shared" si="0"/>
        <v>33.302752293577981</v>
      </c>
      <c r="E24" s="8">
        <v>69</v>
      </c>
      <c r="F24" s="8">
        <f t="shared" si="1"/>
        <v>34.5</v>
      </c>
      <c r="G24" s="9">
        <f t="shared" si="2"/>
        <v>67.802752293577981</v>
      </c>
    </row>
    <row r="25" spans="1:7" s="10" customFormat="1" ht="22.5" customHeight="1">
      <c r="A25" s="8">
        <v>22</v>
      </c>
      <c r="B25" s="8" t="s">
        <v>21</v>
      </c>
      <c r="C25" s="8">
        <v>90</v>
      </c>
      <c r="D25" s="12">
        <f t="shared" si="0"/>
        <v>27.522935779816514</v>
      </c>
      <c r="E25" s="8">
        <v>80</v>
      </c>
      <c r="F25" s="8">
        <f t="shared" si="1"/>
        <v>40</v>
      </c>
      <c r="G25" s="9">
        <f t="shared" si="2"/>
        <v>67.522935779816521</v>
      </c>
    </row>
    <row r="26" spans="1:7" s="10" customFormat="1" ht="22.5" customHeight="1">
      <c r="A26" s="8">
        <v>23</v>
      </c>
      <c r="B26" s="8" t="s">
        <v>22</v>
      </c>
      <c r="C26" s="8">
        <v>110.65</v>
      </c>
      <c r="D26" s="12">
        <f t="shared" si="0"/>
        <v>33.837920489296636</v>
      </c>
      <c r="E26" s="8">
        <v>67</v>
      </c>
      <c r="F26" s="8">
        <f t="shared" si="1"/>
        <v>33.5</v>
      </c>
      <c r="G26" s="9">
        <f t="shared" si="2"/>
        <v>67.337920489296636</v>
      </c>
    </row>
    <row r="27" spans="1:7" s="10" customFormat="1" ht="22.5" customHeight="1">
      <c r="A27" s="8">
        <v>24</v>
      </c>
      <c r="B27" s="8" t="s">
        <v>23</v>
      </c>
      <c r="C27" s="8">
        <v>107</v>
      </c>
      <c r="D27" s="12">
        <f t="shared" si="0"/>
        <v>32.721712538226299</v>
      </c>
      <c r="E27" s="8">
        <v>69</v>
      </c>
      <c r="F27" s="8">
        <f t="shared" si="1"/>
        <v>34.5</v>
      </c>
      <c r="G27" s="9">
        <f t="shared" si="2"/>
        <v>67.221712538226299</v>
      </c>
    </row>
    <row r="28" spans="1:7" s="10" customFormat="1" ht="22.5" customHeight="1">
      <c r="A28" s="8">
        <v>25</v>
      </c>
      <c r="B28" s="8" t="s">
        <v>24</v>
      </c>
      <c r="C28" s="8">
        <v>98</v>
      </c>
      <c r="D28" s="12">
        <f t="shared" si="0"/>
        <v>29.969418960244649</v>
      </c>
      <c r="E28" s="8">
        <v>74</v>
      </c>
      <c r="F28" s="8">
        <f t="shared" si="1"/>
        <v>37</v>
      </c>
      <c r="G28" s="9">
        <f t="shared" si="2"/>
        <v>66.969418960244653</v>
      </c>
    </row>
    <row r="29" spans="1:7" s="10" customFormat="1" ht="22.5" customHeight="1">
      <c r="A29" s="8">
        <v>26</v>
      </c>
      <c r="B29" s="8" t="s">
        <v>25</v>
      </c>
      <c r="C29" s="8">
        <v>102.2</v>
      </c>
      <c r="D29" s="12">
        <f t="shared" si="0"/>
        <v>31.25382262996942</v>
      </c>
      <c r="E29" s="8">
        <v>71</v>
      </c>
      <c r="F29" s="8">
        <f t="shared" si="1"/>
        <v>35.5</v>
      </c>
      <c r="G29" s="9">
        <f t="shared" si="2"/>
        <v>66.75382262996942</v>
      </c>
    </row>
    <row r="30" spans="1:7" s="10" customFormat="1" ht="22.5" customHeight="1">
      <c r="A30" s="8">
        <v>27</v>
      </c>
      <c r="B30" s="8" t="s">
        <v>26</v>
      </c>
      <c r="C30" s="8">
        <v>99.2</v>
      </c>
      <c r="D30" s="12">
        <f t="shared" si="0"/>
        <v>30.336391437308869</v>
      </c>
      <c r="E30" s="8">
        <v>72</v>
      </c>
      <c r="F30" s="8">
        <f t="shared" si="1"/>
        <v>36</v>
      </c>
      <c r="G30" s="9">
        <f t="shared" si="2"/>
        <v>66.336391437308862</v>
      </c>
    </row>
    <row r="31" spans="1:7" s="10" customFormat="1" ht="22.5" customHeight="1">
      <c r="A31" s="8">
        <v>28</v>
      </c>
      <c r="B31" s="8" t="s">
        <v>27</v>
      </c>
      <c r="C31" s="8">
        <v>105.65</v>
      </c>
      <c r="D31" s="12">
        <f t="shared" si="0"/>
        <v>32.308868501529055</v>
      </c>
      <c r="E31" s="8">
        <v>68</v>
      </c>
      <c r="F31" s="8">
        <f t="shared" si="1"/>
        <v>34</v>
      </c>
      <c r="G31" s="9">
        <f t="shared" si="2"/>
        <v>66.308868501529048</v>
      </c>
    </row>
    <row r="32" spans="1:7" s="10" customFormat="1" ht="22.5" customHeight="1">
      <c r="A32" s="8">
        <v>29</v>
      </c>
      <c r="B32" s="8" t="s">
        <v>28</v>
      </c>
      <c r="C32" s="8">
        <v>105.58</v>
      </c>
      <c r="D32" s="12">
        <f t="shared" si="0"/>
        <v>32.287461773700308</v>
      </c>
      <c r="E32" s="8">
        <v>67</v>
      </c>
      <c r="F32" s="8">
        <f t="shared" si="1"/>
        <v>33.5</v>
      </c>
      <c r="G32" s="9">
        <f t="shared" si="2"/>
        <v>65.787461773700301</v>
      </c>
    </row>
    <row r="33" spans="1:7" s="10" customFormat="1" ht="22.5" customHeight="1">
      <c r="A33" s="8">
        <v>30</v>
      </c>
      <c r="B33" s="8" t="s">
        <v>29</v>
      </c>
      <c r="C33" s="8">
        <v>90.85</v>
      </c>
      <c r="D33" s="12">
        <f t="shared" si="0"/>
        <v>27.782874617737001</v>
      </c>
      <c r="E33" s="8">
        <v>76</v>
      </c>
      <c r="F33" s="8">
        <f t="shared" si="1"/>
        <v>38</v>
      </c>
      <c r="G33" s="9">
        <f t="shared" si="2"/>
        <v>65.782874617737008</v>
      </c>
    </row>
    <row r="34" spans="1:7" s="10" customFormat="1" ht="22.5" customHeight="1">
      <c r="A34" s="8">
        <v>31</v>
      </c>
      <c r="B34" s="8" t="s">
        <v>30</v>
      </c>
      <c r="C34" s="8">
        <v>103.3</v>
      </c>
      <c r="D34" s="12">
        <f t="shared" si="0"/>
        <v>31.590214067278289</v>
      </c>
      <c r="E34" s="8">
        <v>68</v>
      </c>
      <c r="F34" s="8">
        <f t="shared" si="1"/>
        <v>34</v>
      </c>
      <c r="G34" s="9">
        <f t="shared" si="2"/>
        <v>65.590214067278282</v>
      </c>
    </row>
    <row r="35" spans="1:7" s="10" customFormat="1" ht="22.5" customHeight="1">
      <c r="A35" s="8">
        <v>32</v>
      </c>
      <c r="B35" s="8" t="s">
        <v>31</v>
      </c>
      <c r="C35" s="8">
        <v>96.5</v>
      </c>
      <c r="D35" s="12">
        <f t="shared" si="0"/>
        <v>29.510703363914377</v>
      </c>
      <c r="E35" s="8">
        <v>72</v>
      </c>
      <c r="F35" s="8">
        <f t="shared" si="1"/>
        <v>36</v>
      </c>
      <c r="G35" s="9">
        <f t="shared" si="2"/>
        <v>65.510703363914374</v>
      </c>
    </row>
    <row r="36" spans="1:7" s="10" customFormat="1" ht="22.5" customHeight="1">
      <c r="A36" s="8">
        <v>33</v>
      </c>
      <c r="B36" s="8" t="s">
        <v>32</v>
      </c>
      <c r="C36" s="8">
        <v>101.3</v>
      </c>
      <c r="D36" s="12">
        <f t="shared" ref="D36:D66" si="3">C36/163.5*100/2</f>
        <v>30.978593272171253</v>
      </c>
      <c r="E36" s="8">
        <v>69</v>
      </c>
      <c r="F36" s="8">
        <f t="shared" ref="F36:F66" si="4">E36/2</f>
        <v>34.5</v>
      </c>
      <c r="G36" s="9">
        <f t="shared" ref="G36:G66" si="5">C36/163.5*100/2+E36/2</f>
        <v>65.478593272171253</v>
      </c>
    </row>
    <row r="37" spans="1:7" s="10" customFormat="1" ht="22.5" customHeight="1">
      <c r="A37" s="8">
        <v>34</v>
      </c>
      <c r="B37" s="8" t="s">
        <v>33</v>
      </c>
      <c r="C37" s="8">
        <v>98</v>
      </c>
      <c r="D37" s="12">
        <f t="shared" si="3"/>
        <v>29.969418960244649</v>
      </c>
      <c r="E37" s="8">
        <v>71</v>
      </c>
      <c r="F37" s="8">
        <f t="shared" si="4"/>
        <v>35.5</v>
      </c>
      <c r="G37" s="9">
        <f t="shared" si="5"/>
        <v>65.469418960244653</v>
      </c>
    </row>
    <row r="38" spans="1:7" s="10" customFormat="1" ht="22.5" customHeight="1">
      <c r="A38" s="8">
        <v>35</v>
      </c>
      <c r="B38" s="8" t="s">
        <v>34</v>
      </c>
      <c r="C38" s="8">
        <v>100.58</v>
      </c>
      <c r="D38" s="12">
        <f t="shared" si="3"/>
        <v>30.758409785932724</v>
      </c>
      <c r="E38" s="8">
        <v>69</v>
      </c>
      <c r="F38" s="8">
        <f t="shared" si="4"/>
        <v>34.5</v>
      </c>
      <c r="G38" s="9">
        <f t="shared" si="5"/>
        <v>65.258409785932727</v>
      </c>
    </row>
    <row r="39" spans="1:7" s="10" customFormat="1" ht="22.5" customHeight="1">
      <c r="A39" s="8">
        <v>36</v>
      </c>
      <c r="B39" s="8" t="s">
        <v>35</v>
      </c>
      <c r="C39" s="8">
        <v>97.18</v>
      </c>
      <c r="D39" s="12">
        <f t="shared" si="3"/>
        <v>29.718654434250769</v>
      </c>
      <c r="E39" s="8">
        <v>71</v>
      </c>
      <c r="F39" s="8">
        <f t="shared" si="4"/>
        <v>35.5</v>
      </c>
      <c r="G39" s="9">
        <f t="shared" si="5"/>
        <v>65.218654434250766</v>
      </c>
    </row>
    <row r="40" spans="1:7" s="10" customFormat="1" ht="22.5" customHeight="1">
      <c r="A40" s="8">
        <v>37</v>
      </c>
      <c r="B40" s="8" t="s">
        <v>36</v>
      </c>
      <c r="C40" s="8">
        <v>109.1</v>
      </c>
      <c r="D40" s="12">
        <f t="shared" si="3"/>
        <v>33.363914373088683</v>
      </c>
      <c r="E40" s="8">
        <v>63</v>
      </c>
      <c r="F40" s="8">
        <f t="shared" si="4"/>
        <v>31.5</v>
      </c>
      <c r="G40" s="9">
        <f t="shared" si="5"/>
        <v>64.863914373088676</v>
      </c>
    </row>
    <row r="41" spans="1:7" s="10" customFormat="1" ht="22.5" customHeight="1">
      <c r="A41" s="8">
        <v>38</v>
      </c>
      <c r="B41" s="8" t="s">
        <v>37</v>
      </c>
      <c r="C41" s="8">
        <v>95.98</v>
      </c>
      <c r="D41" s="12">
        <f t="shared" si="3"/>
        <v>29.351681957186543</v>
      </c>
      <c r="E41" s="8">
        <v>71</v>
      </c>
      <c r="F41" s="8">
        <f t="shared" si="4"/>
        <v>35.5</v>
      </c>
      <c r="G41" s="9">
        <f t="shared" si="5"/>
        <v>64.851681957186543</v>
      </c>
    </row>
    <row r="42" spans="1:7" s="10" customFormat="1" ht="22.5" customHeight="1">
      <c r="A42" s="8">
        <v>39</v>
      </c>
      <c r="B42" s="8" t="s">
        <v>38</v>
      </c>
      <c r="C42" s="8">
        <v>99</v>
      </c>
      <c r="D42" s="12">
        <f t="shared" si="3"/>
        <v>30.275229357798167</v>
      </c>
      <c r="E42" s="8">
        <v>69</v>
      </c>
      <c r="F42" s="8">
        <f t="shared" si="4"/>
        <v>34.5</v>
      </c>
      <c r="G42" s="9">
        <f t="shared" si="5"/>
        <v>64.775229357798167</v>
      </c>
    </row>
    <row r="43" spans="1:7" s="10" customFormat="1" ht="22.5" customHeight="1">
      <c r="A43" s="8">
        <v>40</v>
      </c>
      <c r="B43" s="8" t="s">
        <v>39</v>
      </c>
      <c r="C43" s="8">
        <v>97</v>
      </c>
      <c r="D43" s="12">
        <f t="shared" si="3"/>
        <v>29.663608562691131</v>
      </c>
      <c r="E43" s="8">
        <v>70</v>
      </c>
      <c r="F43" s="8">
        <f t="shared" si="4"/>
        <v>35</v>
      </c>
      <c r="G43" s="9">
        <f t="shared" si="5"/>
        <v>64.663608562691138</v>
      </c>
    </row>
    <row r="44" spans="1:7" s="10" customFormat="1" ht="22.5" customHeight="1">
      <c r="A44" s="8">
        <v>41</v>
      </c>
      <c r="B44" s="8" t="s">
        <v>40</v>
      </c>
      <c r="C44" s="8">
        <v>97.724999999999994</v>
      </c>
      <c r="D44" s="12">
        <f t="shared" si="3"/>
        <v>29.885321100917427</v>
      </c>
      <c r="E44" s="8">
        <v>69</v>
      </c>
      <c r="F44" s="8">
        <f t="shared" si="4"/>
        <v>34.5</v>
      </c>
      <c r="G44" s="9">
        <f t="shared" si="5"/>
        <v>64.385321100917423</v>
      </c>
    </row>
    <row r="45" spans="1:7" s="10" customFormat="1" ht="22.5" customHeight="1">
      <c r="A45" s="8">
        <v>42</v>
      </c>
      <c r="B45" s="8" t="s">
        <v>41</v>
      </c>
      <c r="C45" s="8">
        <v>85.8</v>
      </c>
      <c r="D45" s="12">
        <f t="shared" si="3"/>
        <v>26.238532110091743</v>
      </c>
      <c r="E45" s="8">
        <v>76</v>
      </c>
      <c r="F45" s="8">
        <f t="shared" si="4"/>
        <v>38</v>
      </c>
      <c r="G45" s="9">
        <f t="shared" si="5"/>
        <v>64.238532110091739</v>
      </c>
    </row>
    <row r="46" spans="1:7" s="10" customFormat="1" ht="22.5" customHeight="1">
      <c r="A46" s="8">
        <v>43</v>
      </c>
      <c r="B46" s="8" t="s">
        <v>42</v>
      </c>
      <c r="C46" s="8">
        <v>92.28</v>
      </c>
      <c r="D46" s="12">
        <f t="shared" si="3"/>
        <v>28.220183486238533</v>
      </c>
      <c r="E46" s="8">
        <v>72</v>
      </c>
      <c r="F46" s="8">
        <f t="shared" si="4"/>
        <v>36</v>
      </c>
      <c r="G46" s="9">
        <f t="shared" si="5"/>
        <v>64.22018348623854</v>
      </c>
    </row>
    <row r="47" spans="1:7" s="10" customFormat="1" ht="22.5" customHeight="1">
      <c r="A47" s="8">
        <v>44</v>
      </c>
      <c r="B47" s="8" t="s">
        <v>43</v>
      </c>
      <c r="C47" s="8">
        <v>104.9</v>
      </c>
      <c r="D47" s="12">
        <f t="shared" si="3"/>
        <v>32.079510703363916</v>
      </c>
      <c r="E47" s="8">
        <v>64</v>
      </c>
      <c r="F47" s="8">
        <f t="shared" si="4"/>
        <v>32</v>
      </c>
      <c r="G47" s="9">
        <f t="shared" si="5"/>
        <v>64.079510703363923</v>
      </c>
    </row>
    <row r="48" spans="1:7" s="10" customFormat="1" ht="22.5" customHeight="1">
      <c r="A48" s="8">
        <v>45</v>
      </c>
      <c r="B48" s="8" t="s">
        <v>44</v>
      </c>
      <c r="C48" s="8">
        <v>91.75</v>
      </c>
      <c r="D48" s="12">
        <f t="shared" si="3"/>
        <v>28.058103975535172</v>
      </c>
      <c r="E48" s="8">
        <v>72</v>
      </c>
      <c r="F48" s="8">
        <f t="shared" si="4"/>
        <v>36</v>
      </c>
      <c r="G48" s="9">
        <f t="shared" si="5"/>
        <v>64.058103975535175</v>
      </c>
    </row>
    <row r="49" spans="1:7" s="10" customFormat="1" ht="22.5" customHeight="1">
      <c r="A49" s="8">
        <v>46</v>
      </c>
      <c r="B49" s="8" t="s">
        <v>45</v>
      </c>
      <c r="C49" s="8">
        <v>93.3</v>
      </c>
      <c r="D49" s="12">
        <f t="shared" si="3"/>
        <v>28.532110091743117</v>
      </c>
      <c r="E49" s="8">
        <v>71</v>
      </c>
      <c r="F49" s="8">
        <f t="shared" si="4"/>
        <v>35.5</v>
      </c>
      <c r="G49" s="9">
        <f t="shared" si="5"/>
        <v>64.032110091743121</v>
      </c>
    </row>
    <row r="50" spans="1:7" s="10" customFormat="1" ht="22.5" customHeight="1">
      <c r="A50" s="8">
        <v>47</v>
      </c>
      <c r="B50" s="8" t="s">
        <v>46</v>
      </c>
      <c r="C50" s="8">
        <v>92.68</v>
      </c>
      <c r="D50" s="12">
        <f t="shared" si="3"/>
        <v>28.342507645259939</v>
      </c>
      <c r="E50" s="8">
        <v>71</v>
      </c>
      <c r="F50" s="8">
        <f t="shared" si="4"/>
        <v>35.5</v>
      </c>
      <c r="G50" s="9">
        <f t="shared" si="5"/>
        <v>63.842507645259943</v>
      </c>
    </row>
    <row r="51" spans="1:7" s="10" customFormat="1" ht="22.5" customHeight="1">
      <c r="A51" s="8">
        <v>48</v>
      </c>
      <c r="B51" s="8" t="s">
        <v>47</v>
      </c>
      <c r="C51" s="8">
        <v>100.78</v>
      </c>
      <c r="D51" s="12">
        <f t="shared" si="3"/>
        <v>30.819571865443425</v>
      </c>
      <c r="E51" s="8">
        <v>66</v>
      </c>
      <c r="F51" s="8">
        <f t="shared" si="4"/>
        <v>33</v>
      </c>
      <c r="G51" s="9">
        <f t="shared" si="5"/>
        <v>63.819571865443422</v>
      </c>
    </row>
    <row r="52" spans="1:7" s="10" customFormat="1" ht="22.5" customHeight="1">
      <c r="A52" s="8">
        <v>49</v>
      </c>
      <c r="B52" s="8" t="s">
        <v>48</v>
      </c>
      <c r="C52" s="8">
        <v>94.2</v>
      </c>
      <c r="D52" s="12">
        <f t="shared" si="3"/>
        <v>28.807339449541285</v>
      </c>
      <c r="E52" s="8">
        <v>70</v>
      </c>
      <c r="F52" s="8">
        <f t="shared" si="4"/>
        <v>35</v>
      </c>
      <c r="G52" s="9">
        <f t="shared" si="5"/>
        <v>63.807339449541288</v>
      </c>
    </row>
    <row r="53" spans="1:7" s="10" customFormat="1" ht="22.5" customHeight="1">
      <c r="A53" s="8">
        <v>50</v>
      </c>
      <c r="B53" s="8" t="s">
        <v>49</v>
      </c>
      <c r="C53" s="8">
        <v>93</v>
      </c>
      <c r="D53" s="12">
        <f t="shared" si="3"/>
        <v>28.440366972477065</v>
      </c>
      <c r="E53" s="8">
        <v>70</v>
      </c>
      <c r="F53" s="8">
        <f t="shared" si="4"/>
        <v>35</v>
      </c>
      <c r="G53" s="9">
        <f t="shared" si="5"/>
        <v>63.440366972477065</v>
      </c>
    </row>
    <row r="54" spans="1:7" s="10" customFormat="1" ht="22.5" customHeight="1">
      <c r="A54" s="8">
        <v>51</v>
      </c>
      <c r="B54" s="8" t="s">
        <v>50</v>
      </c>
      <c r="C54" s="8">
        <v>92</v>
      </c>
      <c r="D54" s="12">
        <f t="shared" si="3"/>
        <v>28.134556574923547</v>
      </c>
      <c r="E54" s="8">
        <v>70</v>
      </c>
      <c r="F54" s="8">
        <f t="shared" si="4"/>
        <v>35</v>
      </c>
      <c r="G54" s="9">
        <f t="shared" si="5"/>
        <v>63.13455657492355</v>
      </c>
    </row>
    <row r="55" spans="1:7" s="10" customFormat="1" ht="22.5" customHeight="1">
      <c r="A55" s="8">
        <v>52</v>
      </c>
      <c r="B55" s="8" t="s">
        <v>51</v>
      </c>
      <c r="C55" s="8">
        <v>96.9</v>
      </c>
      <c r="D55" s="12">
        <f t="shared" si="3"/>
        <v>29.633027522935784</v>
      </c>
      <c r="E55" s="8">
        <v>67</v>
      </c>
      <c r="F55" s="8">
        <f t="shared" si="4"/>
        <v>33.5</v>
      </c>
      <c r="G55" s="9">
        <f t="shared" si="5"/>
        <v>63.133027522935784</v>
      </c>
    </row>
    <row r="56" spans="1:7" s="10" customFormat="1" ht="22.5" customHeight="1">
      <c r="A56" s="8">
        <v>53</v>
      </c>
      <c r="B56" s="8" t="s">
        <v>52</v>
      </c>
      <c r="C56" s="8">
        <v>73.5</v>
      </c>
      <c r="D56" s="12">
        <f t="shared" si="3"/>
        <v>22.477064220183486</v>
      </c>
      <c r="E56" s="8">
        <v>81</v>
      </c>
      <c r="F56" s="8">
        <f t="shared" si="4"/>
        <v>40.5</v>
      </c>
      <c r="G56" s="9">
        <f t="shared" si="5"/>
        <v>62.977064220183486</v>
      </c>
    </row>
    <row r="57" spans="1:7" s="10" customFormat="1" ht="22.5" customHeight="1">
      <c r="A57" s="8">
        <v>54</v>
      </c>
      <c r="B57" s="8" t="s">
        <v>53</v>
      </c>
      <c r="C57" s="8">
        <v>88.1</v>
      </c>
      <c r="D57" s="12">
        <f t="shared" si="3"/>
        <v>26.941896024464828</v>
      </c>
      <c r="E57" s="8">
        <v>72</v>
      </c>
      <c r="F57" s="8">
        <f t="shared" si="4"/>
        <v>36</v>
      </c>
      <c r="G57" s="9">
        <f t="shared" si="5"/>
        <v>62.941896024464825</v>
      </c>
    </row>
    <row r="58" spans="1:7" s="10" customFormat="1" ht="22.5" customHeight="1">
      <c r="A58" s="8">
        <v>55</v>
      </c>
      <c r="B58" s="8" t="s">
        <v>54</v>
      </c>
      <c r="C58" s="8">
        <v>84.1</v>
      </c>
      <c r="D58" s="12">
        <f t="shared" si="3"/>
        <v>25.718654434250766</v>
      </c>
      <c r="E58" s="8">
        <v>74</v>
      </c>
      <c r="F58" s="8">
        <f t="shared" si="4"/>
        <v>37</v>
      </c>
      <c r="G58" s="9">
        <f t="shared" si="5"/>
        <v>62.718654434250766</v>
      </c>
    </row>
    <row r="59" spans="1:7" s="10" customFormat="1" ht="22.5" customHeight="1">
      <c r="A59" s="8">
        <v>56</v>
      </c>
      <c r="B59" s="8" t="s">
        <v>55</v>
      </c>
      <c r="C59" s="8">
        <v>84</v>
      </c>
      <c r="D59" s="12">
        <f t="shared" si="3"/>
        <v>25.688073394495415</v>
      </c>
      <c r="E59" s="8">
        <v>74</v>
      </c>
      <c r="F59" s="8">
        <f t="shared" si="4"/>
        <v>37</v>
      </c>
      <c r="G59" s="9">
        <f t="shared" si="5"/>
        <v>62.688073394495419</v>
      </c>
    </row>
    <row r="60" spans="1:7" s="10" customFormat="1" ht="22.5" customHeight="1">
      <c r="A60" s="8">
        <v>57</v>
      </c>
      <c r="B60" s="8" t="s">
        <v>56</v>
      </c>
      <c r="C60" s="8">
        <v>83.95</v>
      </c>
      <c r="D60" s="12">
        <f t="shared" si="3"/>
        <v>25.672782874617738</v>
      </c>
      <c r="E60" s="8">
        <v>74</v>
      </c>
      <c r="F60" s="8">
        <f t="shared" si="4"/>
        <v>37</v>
      </c>
      <c r="G60" s="9">
        <f t="shared" si="5"/>
        <v>62.672782874617738</v>
      </c>
    </row>
    <row r="61" spans="1:7" s="10" customFormat="1" ht="22.5" customHeight="1">
      <c r="A61" s="8">
        <v>58</v>
      </c>
      <c r="B61" s="8" t="s">
        <v>57</v>
      </c>
      <c r="C61" s="8">
        <v>86.78</v>
      </c>
      <c r="D61" s="12">
        <f t="shared" si="3"/>
        <v>26.538226299694191</v>
      </c>
      <c r="E61" s="8">
        <v>72</v>
      </c>
      <c r="F61" s="8">
        <f t="shared" si="4"/>
        <v>36</v>
      </c>
      <c r="G61" s="9">
        <f t="shared" si="5"/>
        <v>62.538226299694188</v>
      </c>
    </row>
    <row r="62" spans="1:7" s="10" customFormat="1" ht="22.5" customHeight="1">
      <c r="A62" s="8">
        <v>59</v>
      </c>
      <c r="B62" s="8" t="s">
        <v>58</v>
      </c>
      <c r="C62" s="8">
        <v>79.900000000000006</v>
      </c>
      <c r="D62" s="12">
        <f t="shared" si="3"/>
        <v>24.434250764525995</v>
      </c>
      <c r="E62" s="8">
        <v>76</v>
      </c>
      <c r="F62" s="8">
        <f t="shared" si="4"/>
        <v>38</v>
      </c>
      <c r="G62" s="9">
        <f t="shared" si="5"/>
        <v>62.434250764525999</v>
      </c>
    </row>
    <row r="63" spans="1:7" s="10" customFormat="1" ht="22.5" customHeight="1">
      <c r="A63" s="8">
        <v>60</v>
      </c>
      <c r="B63" s="8" t="s">
        <v>59</v>
      </c>
      <c r="C63" s="8">
        <v>91.3</v>
      </c>
      <c r="D63" s="12">
        <f t="shared" si="3"/>
        <v>27.920489296636084</v>
      </c>
      <c r="E63" s="8">
        <v>69</v>
      </c>
      <c r="F63" s="8">
        <f t="shared" si="4"/>
        <v>34.5</v>
      </c>
      <c r="G63" s="9">
        <f t="shared" si="5"/>
        <v>62.420489296636084</v>
      </c>
    </row>
    <row r="64" spans="1:7" s="10" customFormat="1" ht="22.5" customHeight="1">
      <c r="A64" s="8">
        <v>61</v>
      </c>
      <c r="B64" s="8" t="s">
        <v>60</v>
      </c>
      <c r="C64" s="8">
        <v>84.6</v>
      </c>
      <c r="D64" s="12">
        <f t="shared" si="3"/>
        <v>25.87155963302752</v>
      </c>
      <c r="E64" s="8">
        <v>73</v>
      </c>
      <c r="F64" s="8">
        <f t="shared" si="4"/>
        <v>36.5</v>
      </c>
      <c r="G64" s="9">
        <f t="shared" si="5"/>
        <v>62.371559633027516</v>
      </c>
    </row>
    <row r="65" spans="1:7" s="10" customFormat="1" ht="22.5" customHeight="1">
      <c r="A65" s="8">
        <v>62</v>
      </c>
      <c r="B65" s="8" t="s">
        <v>61</v>
      </c>
      <c r="C65" s="8">
        <v>92.38</v>
      </c>
      <c r="D65" s="12">
        <f t="shared" si="3"/>
        <v>28.250764525993883</v>
      </c>
      <c r="E65" s="8">
        <v>68</v>
      </c>
      <c r="F65" s="8">
        <f t="shared" si="4"/>
        <v>34</v>
      </c>
      <c r="G65" s="9">
        <f t="shared" si="5"/>
        <v>62.250764525993887</v>
      </c>
    </row>
    <row r="66" spans="1:7" s="10" customFormat="1" ht="22.5" customHeight="1">
      <c r="A66" s="8">
        <v>63</v>
      </c>
      <c r="B66" s="8" t="s">
        <v>62</v>
      </c>
      <c r="C66" s="8">
        <v>88.8</v>
      </c>
      <c r="D66" s="12">
        <f t="shared" si="3"/>
        <v>27.155963302752294</v>
      </c>
      <c r="E66" s="8">
        <v>70</v>
      </c>
      <c r="F66" s="8">
        <f t="shared" si="4"/>
        <v>35</v>
      </c>
      <c r="G66" s="9">
        <f t="shared" si="5"/>
        <v>62.155963302752298</v>
      </c>
    </row>
    <row r="67" spans="1:7" s="10" customFormat="1" ht="22.5" customHeight="1">
      <c r="A67" s="8">
        <v>64</v>
      </c>
      <c r="B67" s="8" t="s">
        <v>63</v>
      </c>
      <c r="C67" s="8">
        <v>81.5</v>
      </c>
      <c r="D67" s="12">
        <f t="shared" ref="D67:D90" si="6">C67/163.5*100/2</f>
        <v>24.923547400611621</v>
      </c>
      <c r="E67" s="8">
        <v>74</v>
      </c>
      <c r="F67" s="8">
        <f t="shared" ref="F67:F90" si="7">E67/2</f>
        <v>37</v>
      </c>
      <c r="G67" s="9">
        <f t="shared" ref="G67:G90" si="8">C67/163.5*100/2+E67/2</f>
        <v>61.923547400611625</v>
      </c>
    </row>
    <row r="68" spans="1:7" s="10" customFormat="1" ht="22.5" customHeight="1">
      <c r="A68" s="8">
        <v>65</v>
      </c>
      <c r="B68" s="8" t="s">
        <v>64</v>
      </c>
      <c r="C68" s="8">
        <v>88.9</v>
      </c>
      <c r="D68" s="12">
        <f t="shared" si="6"/>
        <v>27.186544342507645</v>
      </c>
      <c r="E68" s="8">
        <v>69</v>
      </c>
      <c r="F68" s="8">
        <f t="shared" si="7"/>
        <v>34.5</v>
      </c>
      <c r="G68" s="9">
        <f t="shared" si="8"/>
        <v>61.686544342507645</v>
      </c>
    </row>
    <row r="69" spans="1:7" s="10" customFormat="1" ht="22.5" customHeight="1">
      <c r="A69" s="8">
        <v>66</v>
      </c>
      <c r="B69" s="8" t="s">
        <v>65</v>
      </c>
      <c r="C69" s="8">
        <v>92</v>
      </c>
      <c r="D69" s="12">
        <f t="shared" si="6"/>
        <v>28.134556574923547</v>
      </c>
      <c r="E69" s="8">
        <v>67</v>
      </c>
      <c r="F69" s="8">
        <f t="shared" si="7"/>
        <v>33.5</v>
      </c>
      <c r="G69" s="9">
        <f t="shared" si="8"/>
        <v>61.63455657492355</v>
      </c>
    </row>
    <row r="70" spans="1:7" s="10" customFormat="1" ht="22.5" customHeight="1">
      <c r="A70" s="8">
        <v>67</v>
      </c>
      <c r="B70" s="8" t="s">
        <v>66</v>
      </c>
      <c r="C70" s="8">
        <v>90.1</v>
      </c>
      <c r="D70" s="12">
        <f t="shared" si="6"/>
        <v>27.553516819571865</v>
      </c>
      <c r="E70" s="8">
        <v>68</v>
      </c>
      <c r="F70" s="8">
        <f t="shared" si="7"/>
        <v>34</v>
      </c>
      <c r="G70" s="9">
        <f t="shared" si="8"/>
        <v>61.553516819571868</v>
      </c>
    </row>
    <row r="71" spans="1:7" s="10" customFormat="1" ht="22.5" customHeight="1">
      <c r="A71" s="8">
        <v>68</v>
      </c>
      <c r="B71" s="8" t="s">
        <v>67</v>
      </c>
      <c r="C71" s="8">
        <v>85.08</v>
      </c>
      <c r="D71" s="12">
        <f t="shared" si="6"/>
        <v>26.01834862385321</v>
      </c>
      <c r="E71" s="8">
        <v>71</v>
      </c>
      <c r="F71" s="8">
        <f t="shared" si="7"/>
        <v>35.5</v>
      </c>
      <c r="G71" s="9">
        <f t="shared" si="8"/>
        <v>61.518348623853214</v>
      </c>
    </row>
    <row r="72" spans="1:7" s="10" customFormat="1" ht="22.5" customHeight="1">
      <c r="A72" s="8">
        <v>69</v>
      </c>
      <c r="B72" s="8" t="s">
        <v>68</v>
      </c>
      <c r="C72" s="8">
        <v>75</v>
      </c>
      <c r="D72" s="12">
        <f t="shared" si="6"/>
        <v>22.935779816513762</v>
      </c>
      <c r="E72" s="8">
        <v>77</v>
      </c>
      <c r="F72" s="8">
        <f t="shared" si="7"/>
        <v>38.5</v>
      </c>
      <c r="G72" s="9">
        <f t="shared" si="8"/>
        <v>61.435779816513758</v>
      </c>
    </row>
    <row r="73" spans="1:7" s="10" customFormat="1" ht="22.5" customHeight="1">
      <c r="A73" s="8">
        <v>70</v>
      </c>
      <c r="B73" s="8" t="s">
        <v>69</v>
      </c>
      <c r="C73" s="8">
        <v>79</v>
      </c>
      <c r="D73" s="12">
        <f t="shared" si="6"/>
        <v>24.159021406727827</v>
      </c>
      <c r="E73" s="8">
        <v>74</v>
      </c>
      <c r="F73" s="8">
        <f t="shared" si="7"/>
        <v>37</v>
      </c>
      <c r="G73" s="9">
        <f t="shared" si="8"/>
        <v>61.159021406727831</v>
      </c>
    </row>
    <row r="74" spans="1:7" s="10" customFormat="1" ht="22.5" customHeight="1">
      <c r="A74" s="8">
        <v>71</v>
      </c>
      <c r="B74" s="8" t="s">
        <v>70</v>
      </c>
      <c r="C74" s="8">
        <v>83.5</v>
      </c>
      <c r="D74" s="12">
        <f t="shared" si="6"/>
        <v>25.535168195718654</v>
      </c>
      <c r="E74" s="8">
        <v>71</v>
      </c>
      <c r="F74" s="8">
        <f t="shared" si="7"/>
        <v>35.5</v>
      </c>
      <c r="G74" s="9">
        <f t="shared" si="8"/>
        <v>61.035168195718654</v>
      </c>
    </row>
    <row r="75" spans="1:7" s="10" customFormat="1" ht="22.5" customHeight="1">
      <c r="A75" s="8">
        <v>72</v>
      </c>
      <c r="B75" s="8" t="s">
        <v>71</v>
      </c>
      <c r="C75" s="8">
        <v>85.4</v>
      </c>
      <c r="D75" s="12">
        <f t="shared" si="6"/>
        <v>26.116207951070336</v>
      </c>
      <c r="E75" s="8">
        <v>69</v>
      </c>
      <c r="F75" s="8">
        <f t="shared" si="7"/>
        <v>34.5</v>
      </c>
      <c r="G75" s="9">
        <f t="shared" si="8"/>
        <v>60.616207951070336</v>
      </c>
    </row>
    <row r="76" spans="1:7" s="10" customFormat="1" ht="22.5" customHeight="1">
      <c r="A76" s="8">
        <v>73</v>
      </c>
      <c r="B76" s="8" t="s">
        <v>72</v>
      </c>
      <c r="C76" s="8">
        <v>82.5</v>
      </c>
      <c r="D76" s="12">
        <f t="shared" si="6"/>
        <v>25.229357798165136</v>
      </c>
      <c r="E76" s="8">
        <v>70</v>
      </c>
      <c r="F76" s="8">
        <f t="shared" si="7"/>
        <v>35</v>
      </c>
      <c r="G76" s="9">
        <f t="shared" si="8"/>
        <v>60.22935779816514</v>
      </c>
    </row>
    <row r="77" spans="1:7" s="10" customFormat="1" ht="22.5" customHeight="1">
      <c r="A77" s="8">
        <v>74</v>
      </c>
      <c r="B77" s="8" t="s">
        <v>73</v>
      </c>
      <c r="C77" s="8">
        <v>83.9</v>
      </c>
      <c r="D77" s="12">
        <f t="shared" si="6"/>
        <v>25.657492354740064</v>
      </c>
      <c r="E77" s="8">
        <v>69</v>
      </c>
      <c r="F77" s="8">
        <f t="shared" si="7"/>
        <v>34.5</v>
      </c>
      <c r="G77" s="9">
        <f t="shared" si="8"/>
        <v>60.157492354740064</v>
      </c>
    </row>
    <row r="78" spans="1:7" s="10" customFormat="1" ht="22.5" customHeight="1">
      <c r="A78" s="8">
        <v>75</v>
      </c>
      <c r="B78" s="8" t="s">
        <v>74</v>
      </c>
      <c r="C78" s="8">
        <v>83.4</v>
      </c>
      <c r="D78" s="12">
        <f t="shared" si="6"/>
        <v>25.504587155963304</v>
      </c>
      <c r="E78" s="8">
        <v>69</v>
      </c>
      <c r="F78" s="8">
        <f t="shared" si="7"/>
        <v>34.5</v>
      </c>
      <c r="G78" s="9">
        <f t="shared" si="8"/>
        <v>60.004587155963307</v>
      </c>
    </row>
    <row r="79" spans="1:7" s="10" customFormat="1" ht="22.5" customHeight="1">
      <c r="A79" s="8">
        <v>76</v>
      </c>
      <c r="B79" s="8" t="s">
        <v>75</v>
      </c>
      <c r="C79" s="8">
        <v>78.28</v>
      </c>
      <c r="D79" s="12">
        <f t="shared" si="6"/>
        <v>23.938837920489298</v>
      </c>
      <c r="E79" s="8">
        <v>72</v>
      </c>
      <c r="F79" s="8">
        <f t="shared" si="7"/>
        <v>36</v>
      </c>
      <c r="G79" s="9">
        <f t="shared" si="8"/>
        <v>59.938837920489298</v>
      </c>
    </row>
    <row r="80" spans="1:7" s="10" customFormat="1" ht="22.5" customHeight="1">
      <c r="A80" s="8">
        <v>77</v>
      </c>
      <c r="B80" s="8" t="s">
        <v>76</v>
      </c>
      <c r="C80" s="8">
        <v>82.7</v>
      </c>
      <c r="D80" s="12">
        <f t="shared" si="6"/>
        <v>25.290519877675845</v>
      </c>
      <c r="E80" s="8">
        <v>69</v>
      </c>
      <c r="F80" s="8">
        <f t="shared" si="7"/>
        <v>34.5</v>
      </c>
      <c r="G80" s="9">
        <f t="shared" si="8"/>
        <v>59.790519877675848</v>
      </c>
    </row>
    <row r="81" spans="1:7" s="10" customFormat="1" ht="22.5" customHeight="1">
      <c r="A81" s="8">
        <v>78</v>
      </c>
      <c r="B81" s="8" t="s">
        <v>97</v>
      </c>
      <c r="C81" s="8">
        <v>77.5</v>
      </c>
      <c r="D81" s="12">
        <f t="shared" si="6"/>
        <v>23.700305810397555</v>
      </c>
      <c r="E81" s="8">
        <v>71</v>
      </c>
      <c r="F81" s="8">
        <f t="shared" si="7"/>
        <v>35.5</v>
      </c>
      <c r="G81" s="9">
        <f t="shared" si="8"/>
        <v>59.200305810397552</v>
      </c>
    </row>
    <row r="82" spans="1:7" s="10" customFormat="1" ht="22.5" customHeight="1">
      <c r="A82" s="8">
        <v>79</v>
      </c>
      <c r="B82" s="8" t="s">
        <v>77</v>
      </c>
      <c r="C82" s="8">
        <v>77.5</v>
      </c>
      <c r="D82" s="12">
        <f t="shared" si="6"/>
        <v>23.700305810397555</v>
      </c>
      <c r="E82" s="8">
        <v>71</v>
      </c>
      <c r="F82" s="8">
        <f t="shared" si="7"/>
        <v>35.5</v>
      </c>
      <c r="G82" s="9">
        <f t="shared" si="8"/>
        <v>59.200305810397552</v>
      </c>
    </row>
    <row r="83" spans="1:7" s="10" customFormat="1" ht="22.5" customHeight="1">
      <c r="A83" s="8">
        <v>80</v>
      </c>
      <c r="B83" s="8" t="s">
        <v>78</v>
      </c>
      <c r="C83" s="8">
        <v>73.58</v>
      </c>
      <c r="D83" s="12">
        <f t="shared" si="6"/>
        <v>22.501529051987767</v>
      </c>
      <c r="E83" s="8">
        <v>73</v>
      </c>
      <c r="F83" s="8">
        <f t="shared" si="7"/>
        <v>36.5</v>
      </c>
      <c r="G83" s="9">
        <f t="shared" si="8"/>
        <v>59.001529051987767</v>
      </c>
    </row>
    <row r="84" spans="1:7" s="10" customFormat="1" ht="22.5" customHeight="1">
      <c r="A84" s="8">
        <v>81</v>
      </c>
      <c r="B84" s="8" t="s">
        <v>79</v>
      </c>
      <c r="C84" s="8">
        <v>91</v>
      </c>
      <c r="D84" s="12">
        <f t="shared" si="6"/>
        <v>27.828746177370029</v>
      </c>
      <c r="E84" s="8">
        <v>62</v>
      </c>
      <c r="F84" s="8">
        <f t="shared" si="7"/>
        <v>31</v>
      </c>
      <c r="G84" s="9">
        <f t="shared" si="8"/>
        <v>58.828746177370029</v>
      </c>
    </row>
    <row r="85" spans="1:7" s="10" customFormat="1" ht="22.5" customHeight="1">
      <c r="A85" s="8">
        <v>82</v>
      </c>
      <c r="B85" s="8" t="s">
        <v>80</v>
      </c>
      <c r="C85" s="8">
        <v>71.5</v>
      </c>
      <c r="D85" s="12">
        <f t="shared" si="6"/>
        <v>21.865443425076453</v>
      </c>
      <c r="E85" s="8">
        <v>72</v>
      </c>
      <c r="F85" s="8">
        <f t="shared" si="7"/>
        <v>36</v>
      </c>
      <c r="G85" s="9">
        <f t="shared" si="8"/>
        <v>57.86544342507645</v>
      </c>
    </row>
    <row r="86" spans="1:7" s="10" customFormat="1" ht="22.5" customHeight="1">
      <c r="A86" s="8">
        <v>83</v>
      </c>
      <c r="B86" s="8" t="s">
        <v>81</v>
      </c>
      <c r="C86" s="8">
        <v>95.1</v>
      </c>
      <c r="D86" s="12">
        <f t="shared" si="6"/>
        <v>29.082568807339449</v>
      </c>
      <c r="E86" s="8">
        <v>56</v>
      </c>
      <c r="F86" s="8">
        <f t="shared" si="7"/>
        <v>28</v>
      </c>
      <c r="G86" s="9">
        <f t="shared" si="8"/>
        <v>57.082568807339449</v>
      </c>
    </row>
    <row r="87" spans="1:7" s="10" customFormat="1" ht="22.5" customHeight="1">
      <c r="A87" s="8">
        <v>84</v>
      </c>
      <c r="B87" s="8" t="s">
        <v>82</v>
      </c>
      <c r="C87" s="8">
        <v>74.8</v>
      </c>
      <c r="D87" s="12">
        <f t="shared" si="6"/>
        <v>22.87461773700306</v>
      </c>
      <c r="E87" s="8">
        <v>68</v>
      </c>
      <c r="F87" s="8">
        <f t="shared" si="7"/>
        <v>34</v>
      </c>
      <c r="G87" s="9">
        <f t="shared" si="8"/>
        <v>56.874617737003064</v>
      </c>
    </row>
    <row r="88" spans="1:7" s="10" customFormat="1" ht="22.5" customHeight="1">
      <c r="A88" s="8">
        <v>85</v>
      </c>
      <c r="B88" s="8" t="s">
        <v>83</v>
      </c>
      <c r="C88" s="8">
        <v>69.28</v>
      </c>
      <c r="D88" s="12">
        <f t="shared" si="6"/>
        <v>21.186544342507645</v>
      </c>
      <c r="E88" s="8">
        <v>70</v>
      </c>
      <c r="F88" s="8">
        <f t="shared" si="7"/>
        <v>35</v>
      </c>
      <c r="G88" s="9">
        <f t="shared" si="8"/>
        <v>56.186544342507645</v>
      </c>
    </row>
    <row r="89" spans="1:7" s="10" customFormat="1" ht="22.5" customHeight="1">
      <c r="A89" s="8">
        <v>86</v>
      </c>
      <c r="B89" s="8" t="s">
        <v>84</v>
      </c>
      <c r="C89" s="8">
        <v>78.48</v>
      </c>
      <c r="D89" s="12">
        <f t="shared" si="6"/>
        <v>24.000000000000004</v>
      </c>
      <c r="E89" s="8">
        <v>64</v>
      </c>
      <c r="F89" s="8">
        <f t="shared" si="7"/>
        <v>32</v>
      </c>
      <c r="G89" s="9">
        <f t="shared" si="8"/>
        <v>56</v>
      </c>
    </row>
    <row r="90" spans="1:7" s="10" customFormat="1" ht="22.5" customHeight="1">
      <c r="A90" s="8">
        <v>87</v>
      </c>
      <c r="B90" s="8" t="s">
        <v>85</v>
      </c>
      <c r="C90" s="8">
        <v>70.7</v>
      </c>
      <c r="D90" s="12">
        <f t="shared" si="6"/>
        <v>21.62079510703364</v>
      </c>
      <c r="E90" s="8">
        <v>68</v>
      </c>
      <c r="F90" s="8">
        <f t="shared" si="7"/>
        <v>34</v>
      </c>
      <c r="G90" s="9">
        <f t="shared" si="8"/>
        <v>55.620795107033643</v>
      </c>
    </row>
    <row r="91" spans="1:7" s="10" customFormat="1" ht="22.5" customHeight="1">
      <c r="A91" s="8">
        <v>88</v>
      </c>
      <c r="B91" s="8" t="s">
        <v>92</v>
      </c>
      <c r="C91" s="8">
        <v>71.88</v>
      </c>
      <c r="D91" s="9">
        <v>21.98165137614679</v>
      </c>
      <c r="E91" s="8">
        <v>67</v>
      </c>
      <c r="F91" s="8">
        <v>33.5</v>
      </c>
      <c r="G91" s="9">
        <v>55.481651376146786</v>
      </c>
    </row>
    <row r="92" spans="1:7" s="10" customFormat="1" ht="22.5" customHeight="1">
      <c r="A92" s="8">
        <v>89</v>
      </c>
      <c r="B92" s="8" t="s">
        <v>86</v>
      </c>
      <c r="C92" s="8">
        <v>74.900000000000006</v>
      </c>
      <c r="D92" s="12">
        <f>C92/163.5*100/2</f>
        <v>22.905198776758411</v>
      </c>
      <c r="E92" s="8">
        <v>63</v>
      </c>
      <c r="F92" s="8">
        <f>E92/2</f>
        <v>31.5</v>
      </c>
      <c r="G92" s="9">
        <f>C92/163.5*100/2+E92/2</f>
        <v>54.405198776758411</v>
      </c>
    </row>
    <row r="93" spans="1:7" s="10" customFormat="1" ht="22.5" customHeight="1">
      <c r="A93" s="8">
        <v>90</v>
      </c>
      <c r="B93" s="8" t="s">
        <v>87</v>
      </c>
      <c r="C93" s="8">
        <v>60.78</v>
      </c>
      <c r="D93" s="12">
        <f>C93/163.5*100/2</f>
        <v>18.587155963302752</v>
      </c>
      <c r="E93" s="8">
        <v>68</v>
      </c>
      <c r="F93" s="8">
        <f>E93/2</f>
        <v>34</v>
      </c>
      <c r="G93" s="9">
        <f>C93/163.5*100/2+E93/2</f>
        <v>52.587155963302749</v>
      </c>
    </row>
  </sheetData>
  <mergeCells count="2">
    <mergeCell ref="A1:G1"/>
    <mergeCell ref="A2:G2"/>
  </mergeCells>
  <phoneticPr fontId="1" type="noConversion"/>
  <printOptions horizontalCentered="1"/>
  <pageMargins left="1.1023622047244095" right="1.0236220472440944" top="1.3779527559055118" bottom="1.4566929133858268"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H28" sqref="H28"/>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市直90</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2018-12-03T03:05:27Z</dcterms:modified>
</cp:coreProperties>
</file>