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.事业单位招聘\2019年双选\1.计划\"/>
    </mc:Choice>
  </mc:AlternateContent>
  <bookViews>
    <workbookView xWindow="0" yWindow="0" windowWidth="23895" windowHeight="10350" tabRatio="468"/>
  </bookViews>
  <sheets>
    <sheet name="Sheet1 (2)" sheetId="2" r:id="rId1"/>
  </sheets>
  <definedNames>
    <definedName name="_xlnm.Print_Titles" localSheetId="0">'Sheet1 (2)'!$2:$3</definedName>
  </definedNames>
  <calcPr calcId="152511"/>
</workbook>
</file>

<file path=xl/calcChain.xml><?xml version="1.0" encoding="utf-8"?>
<calcChain xmlns="http://schemas.openxmlformats.org/spreadsheetml/2006/main">
  <c r="G22" i="2" l="1"/>
  <c r="Y22" i="2"/>
  <c r="X22" i="2"/>
  <c r="Z21" i="2"/>
  <c r="AA21" i="2" s="1"/>
  <c r="Z20" i="2"/>
  <c r="AA20" i="2" s="1"/>
  <c r="Z19" i="2"/>
  <c r="AA19" i="2" s="1"/>
  <c r="Z18" i="2"/>
  <c r="AA18" i="2" s="1"/>
  <c r="Z17" i="2"/>
  <c r="AA17" i="2" s="1"/>
  <c r="Z16" i="2"/>
  <c r="AA16" i="2" s="1"/>
  <c r="Z15" i="2"/>
  <c r="AA15" i="2" s="1"/>
  <c r="Z14" i="2"/>
  <c r="AA14" i="2" s="1"/>
  <c r="Z13" i="2"/>
  <c r="AA13" i="2" s="1"/>
  <c r="Z12" i="2"/>
  <c r="AA12" i="2" s="1"/>
  <c r="Z11" i="2"/>
  <c r="AA11" i="2" s="1"/>
  <c r="Z10" i="2"/>
  <c r="AA10" i="2" s="1"/>
  <c r="Z9" i="2"/>
  <c r="AA9" i="2" s="1"/>
  <c r="Z8" i="2"/>
  <c r="AA8" i="2" s="1"/>
  <c r="Z7" i="2"/>
  <c r="AA7" i="2" s="1"/>
  <c r="Z6" i="2"/>
  <c r="AA6" i="2" s="1"/>
  <c r="AA5" i="2"/>
  <c r="Z4" i="2"/>
  <c r="Z22" i="2" l="1"/>
  <c r="AA4" i="2"/>
</calcChain>
</file>

<file path=xl/sharedStrings.xml><?xml version="1.0" encoding="utf-8"?>
<sst xmlns="http://schemas.openxmlformats.org/spreadsheetml/2006/main" count="371" uniqueCount="101">
  <si>
    <t>现有人数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</si>
  <si>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</si>
  <si>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</si>
  <si>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</si>
  <si>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</si>
  <si>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</si>
  <si>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</si>
  <si>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</si>
  <si>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</si>
  <si>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</si>
  <si>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</si>
  <si>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</si>
  <si>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</si>
  <si>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</si>
  <si>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</si>
  <si>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</si>
  <si>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</si>
  <si>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</si>
  <si>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</si>
  <si>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</si>
  <si>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</si>
  <si>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</si>
  <si>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</si>
  <si>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</si>
  <si>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编制数</t>
  </si>
  <si>
    <t>空编数</t>
  </si>
  <si>
    <t>那坡县城厢镇人民政府</t>
  </si>
  <si>
    <t>全额拨款事业单位</t>
  </si>
  <si>
    <t>技术员</t>
  </si>
  <si>
    <t>专业技术岗位</t>
  </si>
  <si>
    <t>全日制本科以上</t>
  </si>
  <si>
    <t>学士学位以上</t>
  </si>
  <si>
    <t>18周岁以上、35周岁以下</t>
  </si>
  <si>
    <t>无要求</t>
  </si>
  <si>
    <t>本岗位最低服务年限为5年（含试用期）</t>
  </si>
  <si>
    <t>进行结构化面试</t>
  </si>
  <si>
    <t>那坡县人力资源和社会保障局</t>
  </si>
  <si>
    <t>0776-6850120、6805260</t>
  </si>
  <si>
    <t>0776-6805023</t>
  </si>
  <si>
    <t>那坡县城西开发区那赖屯那坡县人力资源和社会保障局</t>
  </si>
  <si>
    <t>533900</t>
  </si>
  <si>
    <t>那坡县德隆乡人民政府</t>
  </si>
  <si>
    <t>那坡县
林业局</t>
  </si>
  <si>
    <t>本岗位最低服务年限为 3年（含试用期）</t>
  </si>
  <si>
    <t>18周岁以上、36周岁以下</t>
  </si>
  <si>
    <t>本岗位最低服务年限为6年（含试用期）</t>
  </si>
  <si>
    <t>结构化面试</t>
  </si>
  <si>
    <t>那坡县百合乡人民政府</t>
  </si>
  <si>
    <t>那坡县文化和体育广电局</t>
  </si>
  <si>
    <t>那坡县农业局</t>
  </si>
  <si>
    <t>那坡县百都乡农业技术推广站</t>
  </si>
  <si>
    <t>那坡县百省乡农业技术推广站</t>
  </si>
  <si>
    <t>那坡县德隆乡农业技术推广站</t>
  </si>
  <si>
    <t>那坡县龙合镇农业技术推广站</t>
  </si>
  <si>
    <t>那坡县坡荷乡农业技术推广站</t>
  </si>
  <si>
    <t>那坡县城厢镇农业技术推广站</t>
  </si>
  <si>
    <t>合计</t>
    <phoneticPr fontId="2" type="noConversion"/>
  </si>
  <si>
    <t>本科以上</t>
  </si>
  <si>
    <t>中国汉语言文学及文秘类、民族学类、体育学类、艺术类、公共管理类</t>
    <phoneticPr fontId="2" type="noConversion"/>
  </si>
  <si>
    <t>那坡县2019年度公开招聘乡镇事业单位专业技术人员(具有学士以上学位、专业对口的人员)计划表</t>
    <phoneticPr fontId="2" type="noConversion"/>
  </si>
  <si>
    <t>那坡县城厢镇国土规建环保安监站</t>
    <phoneticPr fontId="2" type="noConversion"/>
  </si>
  <si>
    <t>那坡县德隆乡国土规建环保安监站</t>
    <phoneticPr fontId="2" type="noConversion"/>
  </si>
  <si>
    <t>那坡县百合乡林业站</t>
    <phoneticPr fontId="2" type="noConversion"/>
  </si>
  <si>
    <t>那坡县百省乡林业站</t>
    <phoneticPr fontId="2" type="noConversion"/>
  </si>
  <si>
    <t>那坡县百南乡林业站</t>
    <phoneticPr fontId="2" type="noConversion"/>
  </si>
  <si>
    <t>那坡县百合乡卫生和计划生育办公室</t>
    <phoneticPr fontId="2" type="noConversion"/>
  </si>
  <si>
    <t>那坡县坡荷乡林业站</t>
    <phoneticPr fontId="2" type="noConversion"/>
  </si>
  <si>
    <t>那坡县百合乡国土规建环保安监站</t>
    <phoneticPr fontId="2" type="noConversion"/>
  </si>
  <si>
    <t>那坡县平孟镇文化体育和广播电视站</t>
    <phoneticPr fontId="2" type="noConversion"/>
  </si>
  <si>
    <t>那坡县百合乡农业服务中心</t>
    <phoneticPr fontId="2" type="noConversion"/>
  </si>
  <si>
    <t>那坡县百都乡文化体育和广播电视站</t>
    <phoneticPr fontId="2" type="noConversion"/>
  </si>
  <si>
    <t>那坡县百合乡文化体育和广播电视站</t>
    <phoneticPr fontId="2" type="noConversion"/>
  </si>
  <si>
    <t>那坡县城厢镇国土规建环保安监站技术员</t>
  </si>
  <si>
    <t>土建类</t>
    <phoneticPr fontId="2" type="noConversion"/>
  </si>
  <si>
    <t>那坡县乡镇事业单位技术员</t>
    <phoneticPr fontId="2" type="noConversion"/>
  </si>
  <si>
    <t>那坡县德隆乡国土规建环保安监站技术员</t>
    <phoneticPr fontId="2" type="noConversion"/>
  </si>
  <si>
    <t>那坡县百合乡林业站技术员</t>
    <phoneticPr fontId="2" type="noConversion"/>
  </si>
  <si>
    <t>林学，园林，森林资源保护与游憩，森林保护，经济林，林业经济管理</t>
    <phoneticPr fontId="2" type="noConversion"/>
  </si>
  <si>
    <t>那坡县百省乡林业站技术员</t>
    <phoneticPr fontId="2" type="noConversion"/>
  </si>
  <si>
    <t>林学，园林，森林资源保护与游憩，森林保护，经济林，林业经济管理，野生动物与自然保护区管理</t>
    <phoneticPr fontId="2" type="noConversion"/>
  </si>
  <si>
    <t>那坡县百南乡林业站技术员</t>
    <phoneticPr fontId="2" type="noConversion"/>
  </si>
  <si>
    <t>那坡县坡荷乡林业站技术员</t>
    <phoneticPr fontId="2" type="noConversion"/>
  </si>
  <si>
    <t>林学，园林，森林资源保护与游憩，森林保护，经济林、林业经济管理</t>
    <phoneticPr fontId="2" type="noConversion"/>
  </si>
  <si>
    <t>那坡县百合乡卫生和计划生育办公室技术员</t>
    <phoneticPr fontId="2" type="noConversion"/>
  </si>
  <si>
    <t>护理类、公共卫生与预防医学类、临床医学与医学技术类、基础医学类</t>
    <phoneticPr fontId="2" type="noConversion"/>
  </si>
  <si>
    <t>那坡县百合乡国土规建环保安监站技术员</t>
    <phoneticPr fontId="2" type="noConversion"/>
  </si>
  <si>
    <t>土建类、环境科学类</t>
    <phoneticPr fontId="2" type="noConversion"/>
  </si>
  <si>
    <t>那坡县百合乡农业服务中心技术员</t>
    <phoneticPr fontId="2" type="noConversion"/>
  </si>
  <si>
    <t>农业工程类、植物生产及技术类、农业经济管理类</t>
    <phoneticPr fontId="2" type="noConversion"/>
  </si>
  <si>
    <t>那坡县平孟镇文化体育和广播电视站技术员</t>
    <phoneticPr fontId="2" type="noConversion"/>
  </si>
  <si>
    <t>那坡县百都乡文化体育和广播电视站技术员</t>
    <phoneticPr fontId="2" type="noConversion"/>
  </si>
  <si>
    <t>那坡县百合乡文化体育和广播电视站技术员</t>
    <phoneticPr fontId="2" type="noConversion"/>
  </si>
  <si>
    <t>那坡县百都乡农业技术推广站技术员</t>
    <phoneticPr fontId="2" type="noConversion"/>
  </si>
  <si>
    <t>植物生产及技术类，农业工程类，农业经济管理类</t>
    <phoneticPr fontId="2" type="noConversion"/>
  </si>
  <si>
    <t>那坡县百省乡农业技术推广站技术员</t>
    <phoneticPr fontId="2" type="noConversion"/>
  </si>
  <si>
    <t>那坡县德隆乡农业技术推广站技术员</t>
    <phoneticPr fontId="2" type="noConversion"/>
  </si>
  <si>
    <t>植物生产及技术类，农业工程类，农业经济管理类</t>
    <phoneticPr fontId="2" type="noConversion"/>
  </si>
  <si>
    <t>那坡县龙合镇农业技术推广站技术员</t>
    <phoneticPr fontId="2" type="noConversion"/>
  </si>
  <si>
    <t>那坡县坡荷乡农业技术推广站技术员</t>
    <phoneticPr fontId="2" type="noConversion"/>
  </si>
  <si>
    <t>那坡县城厢镇农业技术推广站技术员</t>
    <phoneticPr fontId="2" type="noConversion"/>
  </si>
  <si>
    <t>植物生产及技术类，农业工程类，农业经济管理类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</si>
</sst>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3" borderId="0" xfId="0" applyFont="1" applyFill="1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12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tabSelected="1" workbookViewId="0">
      <selection activeCell="N4" sqref="N4"/>
    </sheetView>
  </sheetViews>
  <sheetFormatPr defaultColWidth="9" defaultRowHeight="13.5" x14ac:dyDescent="0.15"/>
  <cols>
    <col min="1" max="1" width="4.125" style="2" customWidth="1"/>
    <col min="2" max="6" width="9" style="2"/>
    <col min="7" max="7" width="9" style="2" customWidth="1"/>
    <col min="8" max="10" width="17.875" style="2" customWidth="1"/>
    <col min="11" max="11" width="11.5" style="2" customWidth="1"/>
    <col min="12" max="15" width="9" style="2"/>
    <col min="16" max="23" width="9" style="2" customWidth="1"/>
    <col min="24" max="29" width="0" style="2" hidden="1" customWidth="1"/>
    <col min="30" max="16384" width="9" style="2"/>
  </cols>
  <sheetData>
    <row r="1" spans="1:27" ht="38.25" customHeight="1" x14ac:dyDescent="0.15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7" ht="27.75" customHeight="1" x14ac:dyDescent="0.15">
      <c r="A2" s="22" t="s">
        <v>1</v>
      </c>
      <c r="B2" s="23" t="s">
        <v>2</v>
      </c>
      <c r="C2" s="22" t="s">
        <v>3</v>
      </c>
      <c r="D2" s="23" t="s">
        <v>4</v>
      </c>
      <c r="E2" s="23" t="s">
        <v>5</v>
      </c>
      <c r="F2" s="23" t="s">
        <v>6</v>
      </c>
      <c r="G2" s="22" t="s">
        <v>7</v>
      </c>
      <c r="H2" s="25" t="s">
        <v>8</v>
      </c>
      <c r="I2" s="25"/>
      <c r="J2" s="25"/>
      <c r="K2" s="25"/>
      <c r="L2" s="25"/>
      <c r="M2" s="25"/>
      <c r="N2" s="25"/>
      <c r="O2" s="25"/>
      <c r="P2" s="23" t="s">
        <v>9</v>
      </c>
      <c r="Q2" s="22" t="s">
        <v>10</v>
      </c>
      <c r="R2" s="26" t="s">
        <v>11</v>
      </c>
      <c r="S2" s="27"/>
      <c r="T2" s="27"/>
      <c r="U2" s="27"/>
      <c r="V2" s="28"/>
      <c r="W2" s="22" t="s">
        <v>12</v>
      </c>
    </row>
    <row r="3" spans="1:27" ht="47.25" customHeight="1" x14ac:dyDescent="0.15">
      <c r="A3" s="22"/>
      <c r="B3" s="24"/>
      <c r="C3" s="22"/>
      <c r="D3" s="24"/>
      <c r="E3" s="24"/>
      <c r="F3" s="24"/>
      <c r="G3" s="22"/>
      <c r="H3" s="3" t="s">
        <v>13</v>
      </c>
      <c r="I3" s="3"/>
      <c r="J3" s="3"/>
      <c r="K3" s="3" t="s">
        <v>14</v>
      </c>
      <c r="L3" s="3" t="s">
        <v>15</v>
      </c>
      <c r="M3" s="3" t="s">
        <v>16</v>
      </c>
      <c r="N3" s="4" t="s">
        <v>17</v>
      </c>
      <c r="O3" s="5" t="s">
        <v>18</v>
      </c>
      <c r="P3" s="24"/>
      <c r="Q3" s="22"/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22"/>
      <c r="X3" s="7" t="s">
        <v>24</v>
      </c>
      <c r="Y3" s="7" t="s">
        <v>0</v>
      </c>
      <c r="Z3" s="7" t="s">
        <v>25</v>
      </c>
    </row>
    <row r="4" spans="1:27" ht="75.75" customHeight="1" x14ac:dyDescent="0.15">
      <c r="A4" s="8">
        <v>1</v>
      </c>
      <c r="B4" s="8" t="s">
        <v>26</v>
      </c>
      <c r="C4" s="8" t="s">
        <v>60</v>
      </c>
      <c r="D4" s="8" t="s">
        <v>27</v>
      </c>
      <c r="E4" s="8" t="s">
        <v>28</v>
      </c>
      <c r="F4" s="8" t="s">
        <v>29</v>
      </c>
      <c r="G4" s="8">
        <v>2</v>
      </c>
      <c r="H4" s="4" t="s">
        <v>73</v>
      </c>
      <c r="I4" s="4" t="s">
        <v>72</v>
      </c>
      <c r="J4" s="4" t="s">
        <v>74</v>
      </c>
      <c r="K4" s="9" t="s">
        <v>30</v>
      </c>
      <c r="L4" s="9" t="s">
        <v>31</v>
      </c>
      <c r="M4" s="10" t="s">
        <v>32</v>
      </c>
      <c r="N4" s="10" t="s">
        <v>33</v>
      </c>
      <c r="O4" s="10" t="s">
        <v>33</v>
      </c>
      <c r="P4" s="10" t="s">
        <v>34</v>
      </c>
      <c r="Q4" s="10" t="s">
        <v>35</v>
      </c>
      <c r="R4" s="10" t="s">
        <v>36</v>
      </c>
      <c r="S4" s="10" t="s">
        <v>37</v>
      </c>
      <c r="T4" s="10" t="s">
        <v>38</v>
      </c>
      <c r="U4" s="10" t="s">
        <v>39</v>
      </c>
      <c r="V4" s="11" t="s">
        <v>40</v>
      </c>
      <c r="W4" s="10"/>
      <c r="X4" s="2">
        <v>10</v>
      </c>
      <c r="Y4" s="2">
        <v>8</v>
      </c>
      <c r="Z4" s="2">
        <f>X4-Y4</f>
        <v>2</v>
      </c>
      <c r="AA4" s="2">
        <f>G4-Z4</f>
        <v>0</v>
      </c>
    </row>
    <row r="5" spans="1:27" ht="75.75" customHeight="1" x14ac:dyDescent="0.15">
      <c r="A5" s="8">
        <v>2</v>
      </c>
      <c r="B5" s="8" t="s">
        <v>41</v>
      </c>
      <c r="C5" s="8" t="s">
        <v>61</v>
      </c>
      <c r="D5" s="4" t="s">
        <v>27</v>
      </c>
      <c r="E5" s="4" t="s">
        <v>28</v>
      </c>
      <c r="F5" s="8" t="s">
        <v>29</v>
      </c>
      <c r="G5" s="4">
        <v>2</v>
      </c>
      <c r="H5" s="4" t="s">
        <v>73</v>
      </c>
      <c r="I5" s="4" t="s">
        <v>75</v>
      </c>
      <c r="J5" s="4"/>
      <c r="K5" s="9" t="s">
        <v>30</v>
      </c>
      <c r="L5" s="9" t="s">
        <v>31</v>
      </c>
      <c r="M5" s="10" t="s">
        <v>32</v>
      </c>
      <c r="N5" s="10" t="s">
        <v>33</v>
      </c>
      <c r="O5" s="10" t="s">
        <v>33</v>
      </c>
      <c r="P5" s="10" t="s">
        <v>34</v>
      </c>
      <c r="Q5" s="10" t="s">
        <v>35</v>
      </c>
      <c r="R5" s="10" t="s">
        <v>36</v>
      </c>
      <c r="S5" s="10" t="s">
        <v>37</v>
      </c>
      <c r="T5" s="10" t="s">
        <v>38</v>
      </c>
      <c r="U5" s="10" t="s">
        <v>39</v>
      </c>
      <c r="V5" s="11" t="s">
        <v>40</v>
      </c>
      <c r="W5" s="10"/>
      <c r="X5" s="1">
        <v>8</v>
      </c>
      <c r="Y5" s="1">
        <v>6</v>
      </c>
      <c r="Z5" s="1">
        <v>2</v>
      </c>
      <c r="AA5" s="2">
        <f t="shared" ref="AA5:AA21" si="0">G5-Z5</f>
        <v>0</v>
      </c>
    </row>
    <row r="6" spans="1:27" ht="75.75" customHeight="1" x14ac:dyDescent="0.15">
      <c r="A6" s="8">
        <v>3</v>
      </c>
      <c r="B6" s="8" t="s">
        <v>42</v>
      </c>
      <c r="C6" s="8" t="s">
        <v>62</v>
      </c>
      <c r="D6" s="8" t="s">
        <v>27</v>
      </c>
      <c r="E6" s="8" t="s">
        <v>28</v>
      </c>
      <c r="F6" s="8" t="s">
        <v>29</v>
      </c>
      <c r="G6" s="8">
        <v>1</v>
      </c>
      <c r="H6" s="4" t="s">
        <v>77</v>
      </c>
      <c r="I6" s="4" t="s">
        <v>76</v>
      </c>
      <c r="J6" s="4"/>
      <c r="K6" s="9" t="s">
        <v>57</v>
      </c>
      <c r="L6" s="9" t="s">
        <v>31</v>
      </c>
      <c r="M6" s="10" t="s">
        <v>32</v>
      </c>
      <c r="N6" s="10" t="s">
        <v>33</v>
      </c>
      <c r="O6" s="10" t="s">
        <v>33</v>
      </c>
      <c r="P6" s="10" t="s">
        <v>43</v>
      </c>
      <c r="Q6" s="10" t="s">
        <v>35</v>
      </c>
      <c r="R6" s="10" t="s">
        <v>36</v>
      </c>
      <c r="S6" s="10" t="s">
        <v>37</v>
      </c>
      <c r="T6" s="10" t="s">
        <v>38</v>
      </c>
      <c r="U6" s="10" t="s">
        <v>39</v>
      </c>
      <c r="V6" s="11" t="s">
        <v>40</v>
      </c>
      <c r="W6" s="10"/>
      <c r="X6" s="2">
        <v>2</v>
      </c>
      <c r="Y6" s="2">
        <v>1</v>
      </c>
      <c r="Z6" s="2">
        <f t="shared" ref="Z6:Z21" si="1">X6-Y6</f>
        <v>1</v>
      </c>
      <c r="AA6" s="2">
        <f t="shared" si="0"/>
        <v>0</v>
      </c>
    </row>
    <row r="7" spans="1:27" ht="75.75" customHeight="1" x14ac:dyDescent="0.15">
      <c r="A7" s="8">
        <v>4</v>
      </c>
      <c r="B7" s="8" t="s">
        <v>42</v>
      </c>
      <c r="C7" s="8" t="s">
        <v>63</v>
      </c>
      <c r="D7" s="8" t="s">
        <v>27</v>
      </c>
      <c r="E7" s="8" t="s">
        <v>28</v>
      </c>
      <c r="F7" s="8" t="s">
        <v>29</v>
      </c>
      <c r="G7" s="8">
        <v>1</v>
      </c>
      <c r="H7" s="4" t="s">
        <v>79</v>
      </c>
      <c r="I7" s="4" t="s">
        <v>78</v>
      </c>
      <c r="J7" s="4"/>
      <c r="K7" s="9" t="s">
        <v>57</v>
      </c>
      <c r="L7" s="9" t="s">
        <v>31</v>
      </c>
      <c r="M7" s="10" t="s">
        <v>32</v>
      </c>
      <c r="N7" s="10" t="s">
        <v>33</v>
      </c>
      <c r="O7" s="10" t="s">
        <v>33</v>
      </c>
      <c r="P7" s="10" t="s">
        <v>43</v>
      </c>
      <c r="Q7" s="10" t="s">
        <v>35</v>
      </c>
      <c r="R7" s="10" t="s">
        <v>36</v>
      </c>
      <c r="S7" s="10" t="s">
        <v>37</v>
      </c>
      <c r="T7" s="10" t="s">
        <v>38</v>
      </c>
      <c r="U7" s="10" t="s">
        <v>39</v>
      </c>
      <c r="V7" s="11" t="s">
        <v>40</v>
      </c>
      <c r="W7" s="10"/>
      <c r="X7" s="2">
        <v>3</v>
      </c>
      <c r="Y7" s="2">
        <v>2</v>
      </c>
      <c r="Z7" s="2">
        <f t="shared" si="1"/>
        <v>1</v>
      </c>
      <c r="AA7" s="2">
        <f t="shared" si="0"/>
        <v>0</v>
      </c>
    </row>
    <row r="8" spans="1:27" ht="75.75" customHeight="1" x14ac:dyDescent="0.15">
      <c r="A8" s="8">
        <v>5</v>
      </c>
      <c r="B8" s="8" t="s">
        <v>42</v>
      </c>
      <c r="C8" s="8" t="s">
        <v>64</v>
      </c>
      <c r="D8" s="8" t="s">
        <v>27</v>
      </c>
      <c r="E8" s="8" t="s">
        <v>28</v>
      </c>
      <c r="F8" s="8" t="s">
        <v>29</v>
      </c>
      <c r="G8" s="8">
        <v>1</v>
      </c>
      <c r="H8" s="4" t="s">
        <v>79</v>
      </c>
      <c r="I8" s="4" t="s">
        <v>80</v>
      </c>
      <c r="J8" s="4"/>
      <c r="K8" s="9" t="s">
        <v>57</v>
      </c>
      <c r="L8" s="9" t="s">
        <v>31</v>
      </c>
      <c r="M8" s="10" t="s">
        <v>32</v>
      </c>
      <c r="N8" s="10" t="s">
        <v>33</v>
      </c>
      <c r="O8" s="10" t="s">
        <v>33</v>
      </c>
      <c r="P8" s="10" t="s">
        <v>43</v>
      </c>
      <c r="Q8" s="10" t="s">
        <v>35</v>
      </c>
      <c r="R8" s="10" t="s">
        <v>36</v>
      </c>
      <c r="S8" s="10" t="s">
        <v>37</v>
      </c>
      <c r="T8" s="10" t="s">
        <v>38</v>
      </c>
      <c r="U8" s="10" t="s">
        <v>39</v>
      </c>
      <c r="V8" s="11" t="s">
        <v>40</v>
      </c>
      <c r="W8" s="10"/>
      <c r="X8" s="2">
        <v>2</v>
      </c>
      <c r="Y8" s="2">
        <v>1</v>
      </c>
      <c r="Z8" s="2">
        <f t="shared" si="1"/>
        <v>1</v>
      </c>
      <c r="AA8" s="2">
        <f t="shared" si="0"/>
        <v>0</v>
      </c>
    </row>
    <row r="9" spans="1:27" ht="75.75" customHeight="1" x14ac:dyDescent="0.15">
      <c r="A9" s="8">
        <v>6</v>
      </c>
      <c r="B9" s="8" t="s">
        <v>42</v>
      </c>
      <c r="C9" s="8" t="s">
        <v>66</v>
      </c>
      <c r="D9" s="8" t="s">
        <v>27</v>
      </c>
      <c r="E9" s="8" t="s">
        <v>28</v>
      </c>
      <c r="F9" s="8" t="s">
        <v>29</v>
      </c>
      <c r="G9" s="12">
        <v>1</v>
      </c>
      <c r="H9" s="4" t="s">
        <v>82</v>
      </c>
      <c r="I9" s="4" t="s">
        <v>81</v>
      </c>
      <c r="J9" s="4"/>
      <c r="K9" s="9" t="s">
        <v>57</v>
      </c>
      <c r="L9" s="9" t="s">
        <v>31</v>
      </c>
      <c r="M9" s="10" t="s">
        <v>44</v>
      </c>
      <c r="N9" s="10" t="s">
        <v>33</v>
      </c>
      <c r="O9" s="10" t="s">
        <v>33</v>
      </c>
      <c r="P9" s="10" t="s">
        <v>45</v>
      </c>
      <c r="Q9" s="10" t="s">
        <v>46</v>
      </c>
      <c r="R9" s="10" t="s">
        <v>36</v>
      </c>
      <c r="S9" s="10" t="s">
        <v>37</v>
      </c>
      <c r="T9" s="10" t="s">
        <v>38</v>
      </c>
      <c r="U9" s="10" t="s">
        <v>39</v>
      </c>
      <c r="V9" s="11" t="s">
        <v>40</v>
      </c>
      <c r="W9" s="10"/>
      <c r="X9" s="2">
        <v>2</v>
      </c>
      <c r="Y9" s="2">
        <v>1</v>
      </c>
      <c r="Z9" s="2">
        <f t="shared" si="1"/>
        <v>1</v>
      </c>
      <c r="AA9" s="2">
        <f t="shared" si="0"/>
        <v>0</v>
      </c>
    </row>
    <row r="10" spans="1:27" ht="75.75" customHeight="1" x14ac:dyDescent="0.15">
      <c r="A10" s="8">
        <v>7</v>
      </c>
      <c r="B10" s="8" t="s">
        <v>47</v>
      </c>
      <c r="C10" s="8" t="s">
        <v>65</v>
      </c>
      <c r="D10" s="8" t="s">
        <v>27</v>
      </c>
      <c r="E10" s="8" t="s">
        <v>28</v>
      </c>
      <c r="F10" s="8" t="s">
        <v>29</v>
      </c>
      <c r="G10" s="8">
        <v>1</v>
      </c>
      <c r="H10" s="4" t="s">
        <v>84</v>
      </c>
      <c r="I10" s="4" t="s">
        <v>83</v>
      </c>
      <c r="J10" s="4"/>
      <c r="K10" s="9" t="s">
        <v>30</v>
      </c>
      <c r="L10" s="9" t="s">
        <v>31</v>
      </c>
      <c r="M10" s="10" t="s">
        <v>32</v>
      </c>
      <c r="N10" s="10" t="s">
        <v>33</v>
      </c>
      <c r="O10" s="10" t="s">
        <v>33</v>
      </c>
      <c r="P10" s="10" t="s">
        <v>34</v>
      </c>
      <c r="Q10" s="10" t="s">
        <v>35</v>
      </c>
      <c r="R10" s="10" t="s">
        <v>36</v>
      </c>
      <c r="S10" s="10" t="s">
        <v>37</v>
      </c>
      <c r="T10" s="10" t="s">
        <v>38</v>
      </c>
      <c r="U10" s="10" t="s">
        <v>39</v>
      </c>
      <c r="V10" s="11" t="s">
        <v>40</v>
      </c>
      <c r="W10" s="10"/>
      <c r="X10" s="2">
        <v>7</v>
      </c>
      <c r="Y10" s="2">
        <v>6</v>
      </c>
      <c r="Z10" s="2">
        <f t="shared" si="1"/>
        <v>1</v>
      </c>
      <c r="AA10" s="2">
        <f t="shared" si="0"/>
        <v>0</v>
      </c>
    </row>
    <row r="11" spans="1:27" ht="75.75" customHeight="1" x14ac:dyDescent="0.15">
      <c r="A11" s="8">
        <v>8</v>
      </c>
      <c r="B11" s="8" t="s">
        <v>47</v>
      </c>
      <c r="C11" s="8" t="s">
        <v>67</v>
      </c>
      <c r="D11" s="8" t="s">
        <v>27</v>
      </c>
      <c r="E11" s="8" t="s">
        <v>28</v>
      </c>
      <c r="F11" s="8" t="s">
        <v>29</v>
      </c>
      <c r="G11" s="8">
        <v>2</v>
      </c>
      <c r="H11" s="4" t="s">
        <v>86</v>
      </c>
      <c r="I11" s="4" t="s">
        <v>85</v>
      </c>
      <c r="J11" s="4"/>
      <c r="K11" s="9" t="s">
        <v>30</v>
      </c>
      <c r="L11" s="9" t="s">
        <v>31</v>
      </c>
      <c r="M11" s="10" t="s">
        <v>32</v>
      </c>
      <c r="N11" s="10" t="s">
        <v>33</v>
      </c>
      <c r="O11" s="10" t="s">
        <v>33</v>
      </c>
      <c r="P11" s="10" t="s">
        <v>34</v>
      </c>
      <c r="Q11" s="10" t="s">
        <v>35</v>
      </c>
      <c r="R11" s="10" t="s">
        <v>36</v>
      </c>
      <c r="S11" s="10" t="s">
        <v>37</v>
      </c>
      <c r="T11" s="10" t="s">
        <v>38</v>
      </c>
      <c r="U11" s="10" t="s">
        <v>39</v>
      </c>
      <c r="V11" s="11" t="s">
        <v>40</v>
      </c>
      <c r="W11" s="10"/>
      <c r="X11" s="2">
        <v>8</v>
      </c>
      <c r="Y11" s="2">
        <v>6</v>
      </c>
      <c r="Z11" s="2">
        <f t="shared" si="1"/>
        <v>2</v>
      </c>
      <c r="AA11" s="2">
        <f t="shared" si="0"/>
        <v>0</v>
      </c>
    </row>
    <row r="12" spans="1:27" ht="75.75" customHeight="1" x14ac:dyDescent="0.15">
      <c r="A12" s="8">
        <v>9</v>
      </c>
      <c r="B12" s="8" t="s">
        <v>47</v>
      </c>
      <c r="C12" s="8" t="s">
        <v>69</v>
      </c>
      <c r="D12" s="8" t="s">
        <v>27</v>
      </c>
      <c r="E12" s="8" t="s">
        <v>28</v>
      </c>
      <c r="F12" s="8" t="s">
        <v>29</v>
      </c>
      <c r="G12" s="8">
        <v>1</v>
      </c>
      <c r="H12" s="4" t="s">
        <v>88</v>
      </c>
      <c r="I12" s="4" t="s">
        <v>87</v>
      </c>
      <c r="J12" s="4"/>
      <c r="K12" s="9" t="s">
        <v>30</v>
      </c>
      <c r="L12" s="9" t="s">
        <v>31</v>
      </c>
      <c r="M12" s="10" t="s">
        <v>32</v>
      </c>
      <c r="N12" s="10" t="s">
        <v>33</v>
      </c>
      <c r="O12" s="10" t="s">
        <v>33</v>
      </c>
      <c r="P12" s="10" t="s">
        <v>34</v>
      </c>
      <c r="Q12" s="10" t="s">
        <v>35</v>
      </c>
      <c r="R12" s="10" t="s">
        <v>36</v>
      </c>
      <c r="S12" s="10" t="s">
        <v>37</v>
      </c>
      <c r="T12" s="10" t="s">
        <v>38</v>
      </c>
      <c r="U12" s="10" t="s">
        <v>39</v>
      </c>
      <c r="V12" s="11" t="s">
        <v>40</v>
      </c>
      <c r="W12" s="10"/>
      <c r="X12" s="2">
        <v>1</v>
      </c>
      <c r="Y12" s="2">
        <v>0</v>
      </c>
      <c r="Z12" s="2">
        <f t="shared" si="1"/>
        <v>1</v>
      </c>
      <c r="AA12" s="2">
        <f t="shared" si="0"/>
        <v>0</v>
      </c>
    </row>
    <row r="13" spans="1:27" ht="75.75" customHeight="1" x14ac:dyDescent="0.15">
      <c r="A13" s="8">
        <v>10</v>
      </c>
      <c r="B13" s="8" t="s">
        <v>48</v>
      </c>
      <c r="C13" s="8" t="s">
        <v>68</v>
      </c>
      <c r="D13" s="4" t="s">
        <v>27</v>
      </c>
      <c r="E13" s="4" t="s">
        <v>28</v>
      </c>
      <c r="F13" s="8" t="s">
        <v>29</v>
      </c>
      <c r="G13" s="8">
        <v>1</v>
      </c>
      <c r="H13" s="4" t="s">
        <v>58</v>
      </c>
      <c r="I13" s="4" t="s">
        <v>89</v>
      </c>
      <c r="J13" s="4"/>
      <c r="K13" s="9" t="s">
        <v>30</v>
      </c>
      <c r="L13" s="9" t="s">
        <v>31</v>
      </c>
      <c r="M13" s="10" t="s">
        <v>32</v>
      </c>
      <c r="N13" s="10" t="s">
        <v>33</v>
      </c>
      <c r="O13" s="4" t="s">
        <v>33</v>
      </c>
      <c r="P13" s="10" t="s">
        <v>34</v>
      </c>
      <c r="Q13" s="10" t="s">
        <v>35</v>
      </c>
      <c r="R13" s="10" t="s">
        <v>36</v>
      </c>
      <c r="S13" s="10" t="s">
        <v>37</v>
      </c>
      <c r="T13" s="10" t="s">
        <v>38</v>
      </c>
      <c r="U13" s="10" t="s">
        <v>39</v>
      </c>
      <c r="V13" s="11" t="s">
        <v>40</v>
      </c>
      <c r="W13" s="10"/>
      <c r="X13" s="2">
        <v>2</v>
      </c>
      <c r="Y13" s="2">
        <v>1</v>
      </c>
      <c r="Z13" s="2">
        <f t="shared" si="1"/>
        <v>1</v>
      </c>
      <c r="AA13" s="2">
        <f t="shared" si="0"/>
        <v>0</v>
      </c>
    </row>
    <row r="14" spans="1:27" ht="75.75" customHeight="1" x14ac:dyDescent="0.15">
      <c r="A14" s="8">
        <v>11</v>
      </c>
      <c r="B14" s="8" t="s">
        <v>48</v>
      </c>
      <c r="C14" s="4" t="s">
        <v>70</v>
      </c>
      <c r="D14" s="4" t="s">
        <v>27</v>
      </c>
      <c r="E14" s="4" t="s">
        <v>28</v>
      </c>
      <c r="F14" s="8" t="s">
        <v>29</v>
      </c>
      <c r="G14" s="12">
        <v>1</v>
      </c>
      <c r="H14" s="4" t="s">
        <v>58</v>
      </c>
      <c r="I14" s="4" t="s">
        <v>90</v>
      </c>
      <c r="J14" s="4"/>
      <c r="K14" s="9" t="s">
        <v>30</v>
      </c>
      <c r="L14" s="9" t="s">
        <v>31</v>
      </c>
      <c r="M14" s="4" t="s">
        <v>32</v>
      </c>
      <c r="N14" s="10" t="s">
        <v>33</v>
      </c>
      <c r="O14" s="4" t="s">
        <v>33</v>
      </c>
      <c r="P14" s="10" t="s">
        <v>34</v>
      </c>
      <c r="Q14" s="10" t="s">
        <v>35</v>
      </c>
      <c r="R14" s="10" t="s">
        <v>36</v>
      </c>
      <c r="S14" s="10" t="s">
        <v>37</v>
      </c>
      <c r="T14" s="10" t="s">
        <v>38</v>
      </c>
      <c r="U14" s="10" t="s">
        <v>39</v>
      </c>
      <c r="V14" s="11" t="s">
        <v>40</v>
      </c>
      <c r="W14" s="10"/>
      <c r="X14" s="2">
        <v>2</v>
      </c>
      <c r="Y14" s="2">
        <v>1</v>
      </c>
      <c r="Z14" s="2">
        <f t="shared" si="1"/>
        <v>1</v>
      </c>
      <c r="AA14" s="2">
        <f t="shared" si="0"/>
        <v>0</v>
      </c>
    </row>
    <row r="15" spans="1:27" ht="75.75" customHeight="1" x14ac:dyDescent="0.15">
      <c r="A15" s="8">
        <v>12</v>
      </c>
      <c r="B15" s="8" t="s">
        <v>48</v>
      </c>
      <c r="C15" s="4" t="s">
        <v>71</v>
      </c>
      <c r="D15" s="4" t="s">
        <v>27</v>
      </c>
      <c r="E15" s="4" t="s">
        <v>28</v>
      </c>
      <c r="F15" s="8" t="s">
        <v>29</v>
      </c>
      <c r="G15" s="4">
        <v>1</v>
      </c>
      <c r="H15" s="4" t="s">
        <v>58</v>
      </c>
      <c r="I15" s="4" t="s">
        <v>91</v>
      </c>
      <c r="J15" s="4"/>
      <c r="K15" s="9" t="s">
        <v>30</v>
      </c>
      <c r="L15" s="9" t="s">
        <v>31</v>
      </c>
      <c r="M15" s="4" t="s">
        <v>32</v>
      </c>
      <c r="N15" s="10" t="s">
        <v>33</v>
      </c>
      <c r="O15" s="4" t="s">
        <v>33</v>
      </c>
      <c r="P15" s="10" t="s">
        <v>34</v>
      </c>
      <c r="Q15" s="10" t="s">
        <v>35</v>
      </c>
      <c r="R15" s="10" t="s">
        <v>36</v>
      </c>
      <c r="S15" s="10" t="s">
        <v>37</v>
      </c>
      <c r="T15" s="10" t="s">
        <v>38</v>
      </c>
      <c r="U15" s="10" t="s">
        <v>39</v>
      </c>
      <c r="V15" s="11" t="s">
        <v>40</v>
      </c>
      <c r="W15" s="10"/>
      <c r="X15" s="2">
        <v>2</v>
      </c>
      <c r="Y15" s="2">
        <v>1</v>
      </c>
      <c r="Z15" s="2">
        <f t="shared" si="1"/>
        <v>1</v>
      </c>
      <c r="AA15" s="2">
        <f t="shared" si="0"/>
        <v>0</v>
      </c>
    </row>
    <row r="16" spans="1:27" s="13" customFormat="1" ht="75.75" customHeight="1" x14ac:dyDescent="0.15">
      <c r="A16" s="8">
        <v>13</v>
      </c>
      <c r="B16" s="4" t="s">
        <v>49</v>
      </c>
      <c r="C16" s="4" t="s">
        <v>50</v>
      </c>
      <c r="D16" s="4" t="s">
        <v>27</v>
      </c>
      <c r="E16" s="4" t="s">
        <v>28</v>
      </c>
      <c r="F16" s="4" t="s">
        <v>29</v>
      </c>
      <c r="G16" s="4">
        <v>1</v>
      </c>
      <c r="H16" s="4" t="s">
        <v>93</v>
      </c>
      <c r="I16" s="4" t="s">
        <v>92</v>
      </c>
      <c r="J16" s="4"/>
      <c r="K16" s="10" t="s">
        <v>57</v>
      </c>
      <c r="L16" s="10" t="s">
        <v>31</v>
      </c>
      <c r="M16" s="10" t="s">
        <v>32</v>
      </c>
      <c r="N16" s="10" t="s">
        <v>33</v>
      </c>
      <c r="O16" s="10" t="s">
        <v>33</v>
      </c>
      <c r="P16" s="10" t="s">
        <v>34</v>
      </c>
      <c r="Q16" s="10" t="s">
        <v>35</v>
      </c>
      <c r="R16" s="10" t="s">
        <v>36</v>
      </c>
      <c r="S16" s="10" t="s">
        <v>37</v>
      </c>
      <c r="T16" s="10" t="s">
        <v>38</v>
      </c>
      <c r="U16" s="10" t="s">
        <v>39</v>
      </c>
      <c r="V16" s="11" t="s">
        <v>40</v>
      </c>
      <c r="W16" s="10"/>
      <c r="X16" s="13">
        <v>2</v>
      </c>
      <c r="Y16" s="13">
        <v>1</v>
      </c>
      <c r="Z16" s="14">
        <f t="shared" si="1"/>
        <v>1</v>
      </c>
      <c r="AA16" s="15">
        <f t="shared" si="0"/>
        <v>0</v>
      </c>
    </row>
    <row r="17" spans="1:27" s="13" customFormat="1" ht="75.75" customHeight="1" x14ac:dyDescent="0.15">
      <c r="A17" s="8">
        <v>14</v>
      </c>
      <c r="B17" s="4" t="s">
        <v>49</v>
      </c>
      <c r="C17" s="4" t="s">
        <v>51</v>
      </c>
      <c r="D17" s="4" t="s">
        <v>27</v>
      </c>
      <c r="E17" s="4" t="s">
        <v>28</v>
      </c>
      <c r="F17" s="4" t="s">
        <v>29</v>
      </c>
      <c r="G17" s="4">
        <v>1</v>
      </c>
      <c r="H17" s="4" t="s">
        <v>93</v>
      </c>
      <c r="I17" s="4" t="s">
        <v>94</v>
      </c>
      <c r="J17" s="4"/>
      <c r="K17" s="10" t="s">
        <v>57</v>
      </c>
      <c r="L17" s="10" t="s">
        <v>31</v>
      </c>
      <c r="M17" s="10" t="s">
        <v>32</v>
      </c>
      <c r="N17" s="10" t="s">
        <v>33</v>
      </c>
      <c r="O17" s="10" t="s">
        <v>33</v>
      </c>
      <c r="P17" s="10" t="s">
        <v>34</v>
      </c>
      <c r="Q17" s="10" t="s">
        <v>35</v>
      </c>
      <c r="R17" s="10" t="s">
        <v>36</v>
      </c>
      <c r="S17" s="10" t="s">
        <v>37</v>
      </c>
      <c r="T17" s="10" t="s">
        <v>38</v>
      </c>
      <c r="U17" s="10" t="s">
        <v>39</v>
      </c>
      <c r="V17" s="11" t="s">
        <v>40</v>
      </c>
      <c r="W17" s="10"/>
      <c r="X17" s="13">
        <v>2</v>
      </c>
      <c r="Y17" s="13">
        <v>1</v>
      </c>
      <c r="Z17" s="14">
        <f t="shared" si="1"/>
        <v>1</v>
      </c>
      <c r="AA17" s="15">
        <f t="shared" si="0"/>
        <v>0</v>
      </c>
    </row>
    <row r="18" spans="1:27" s="13" customFormat="1" ht="75.75" customHeight="1" x14ac:dyDescent="0.15">
      <c r="A18" s="8">
        <v>15</v>
      </c>
      <c r="B18" s="16" t="s">
        <v>49</v>
      </c>
      <c r="C18" s="16" t="s">
        <v>52</v>
      </c>
      <c r="D18" s="16" t="s">
        <v>27</v>
      </c>
      <c r="E18" s="16" t="s">
        <v>28</v>
      </c>
      <c r="F18" s="16" t="s">
        <v>29</v>
      </c>
      <c r="G18" s="16">
        <v>1</v>
      </c>
      <c r="H18" s="16" t="s">
        <v>96</v>
      </c>
      <c r="I18" s="4" t="s">
        <v>95</v>
      </c>
      <c r="J18" s="4"/>
      <c r="K18" s="10" t="s">
        <v>57</v>
      </c>
      <c r="L18" s="17" t="s">
        <v>31</v>
      </c>
      <c r="M18" s="17" t="s">
        <v>32</v>
      </c>
      <c r="N18" s="10" t="s">
        <v>33</v>
      </c>
      <c r="O18" s="17" t="s">
        <v>33</v>
      </c>
      <c r="P18" s="17" t="s">
        <v>34</v>
      </c>
      <c r="Q18" s="17" t="s">
        <v>35</v>
      </c>
      <c r="R18" s="17" t="s">
        <v>36</v>
      </c>
      <c r="S18" s="17" t="s">
        <v>37</v>
      </c>
      <c r="T18" s="17" t="s">
        <v>38</v>
      </c>
      <c r="U18" s="17" t="s">
        <v>39</v>
      </c>
      <c r="V18" s="18" t="s">
        <v>40</v>
      </c>
      <c r="W18" s="17"/>
      <c r="X18" s="13">
        <v>2</v>
      </c>
      <c r="Y18" s="13">
        <v>1</v>
      </c>
      <c r="Z18" s="15">
        <f t="shared" si="1"/>
        <v>1</v>
      </c>
      <c r="AA18" s="15">
        <f t="shared" si="0"/>
        <v>0</v>
      </c>
    </row>
    <row r="19" spans="1:27" s="13" customFormat="1" ht="75.75" customHeight="1" x14ac:dyDescent="0.15">
      <c r="A19" s="8">
        <v>16</v>
      </c>
      <c r="B19" s="4" t="s">
        <v>49</v>
      </c>
      <c r="C19" s="4" t="s">
        <v>53</v>
      </c>
      <c r="D19" s="4" t="s">
        <v>27</v>
      </c>
      <c r="E19" s="4" t="s">
        <v>28</v>
      </c>
      <c r="F19" s="4" t="s">
        <v>29</v>
      </c>
      <c r="G19" s="4">
        <v>2</v>
      </c>
      <c r="H19" s="4" t="s">
        <v>93</v>
      </c>
      <c r="I19" s="4" t="s">
        <v>97</v>
      </c>
      <c r="J19" s="4"/>
      <c r="K19" s="10" t="s">
        <v>57</v>
      </c>
      <c r="L19" s="10" t="s">
        <v>31</v>
      </c>
      <c r="M19" s="10" t="s">
        <v>32</v>
      </c>
      <c r="N19" s="10" t="s">
        <v>33</v>
      </c>
      <c r="O19" s="10" t="s">
        <v>33</v>
      </c>
      <c r="P19" s="10" t="s">
        <v>34</v>
      </c>
      <c r="Q19" s="10" t="s">
        <v>35</v>
      </c>
      <c r="R19" s="10" t="s">
        <v>36</v>
      </c>
      <c r="S19" s="10" t="s">
        <v>37</v>
      </c>
      <c r="T19" s="10" t="s">
        <v>38</v>
      </c>
      <c r="U19" s="10" t="s">
        <v>39</v>
      </c>
      <c r="V19" s="11" t="s">
        <v>40</v>
      </c>
      <c r="W19" s="10"/>
      <c r="X19" s="19">
        <v>2</v>
      </c>
      <c r="Y19" s="13">
        <v>0</v>
      </c>
      <c r="Z19" s="15">
        <f t="shared" si="1"/>
        <v>2</v>
      </c>
      <c r="AA19" s="15">
        <f t="shared" si="0"/>
        <v>0</v>
      </c>
    </row>
    <row r="20" spans="1:27" s="13" customFormat="1" ht="75.75" customHeight="1" x14ac:dyDescent="0.15">
      <c r="A20" s="8">
        <v>17</v>
      </c>
      <c r="B20" s="4" t="s">
        <v>49</v>
      </c>
      <c r="C20" s="4" t="s">
        <v>54</v>
      </c>
      <c r="D20" s="4" t="s">
        <v>27</v>
      </c>
      <c r="E20" s="4" t="s">
        <v>28</v>
      </c>
      <c r="F20" s="4" t="s">
        <v>29</v>
      </c>
      <c r="G20" s="4">
        <v>1</v>
      </c>
      <c r="H20" s="4" t="s">
        <v>93</v>
      </c>
      <c r="I20" s="4" t="s">
        <v>98</v>
      </c>
      <c r="J20" s="4"/>
      <c r="K20" s="10" t="s">
        <v>57</v>
      </c>
      <c r="L20" s="10" t="s">
        <v>31</v>
      </c>
      <c r="M20" s="10" t="s">
        <v>32</v>
      </c>
      <c r="N20" s="10" t="s">
        <v>33</v>
      </c>
      <c r="O20" s="10" t="s">
        <v>33</v>
      </c>
      <c r="P20" s="10" t="s">
        <v>34</v>
      </c>
      <c r="Q20" s="10" t="s">
        <v>35</v>
      </c>
      <c r="R20" s="10" t="s">
        <v>36</v>
      </c>
      <c r="S20" s="10" t="s">
        <v>37</v>
      </c>
      <c r="T20" s="10" t="s">
        <v>38</v>
      </c>
      <c r="U20" s="10" t="s">
        <v>39</v>
      </c>
      <c r="V20" s="11" t="s">
        <v>40</v>
      </c>
      <c r="W20" s="10"/>
      <c r="X20" s="19">
        <v>2</v>
      </c>
      <c r="Y20" s="13">
        <v>1</v>
      </c>
      <c r="Z20" s="15">
        <f t="shared" si="1"/>
        <v>1</v>
      </c>
      <c r="AA20" s="15">
        <f t="shared" si="0"/>
        <v>0</v>
      </c>
    </row>
    <row r="21" spans="1:27" s="13" customFormat="1" ht="75.75" customHeight="1" x14ac:dyDescent="0.15">
      <c r="A21" s="8">
        <v>18</v>
      </c>
      <c r="B21" s="4" t="s">
        <v>49</v>
      </c>
      <c r="C21" s="4" t="s">
        <v>55</v>
      </c>
      <c r="D21" s="4" t="s">
        <v>27</v>
      </c>
      <c r="E21" s="4" t="s">
        <v>28</v>
      </c>
      <c r="F21" s="4" t="s">
        <v>29</v>
      </c>
      <c r="G21" s="4">
        <v>1</v>
      </c>
      <c r="H21" s="4" t="s">
        <v>100</v>
      </c>
      <c r="I21" s="4" t="s">
        <v>99</v>
      </c>
      <c r="J21" s="4"/>
      <c r="K21" s="10" t="s">
        <v>57</v>
      </c>
      <c r="L21" s="10" t="s">
        <v>31</v>
      </c>
      <c r="M21" s="10" t="s">
        <v>32</v>
      </c>
      <c r="N21" s="10" t="s">
        <v>33</v>
      </c>
      <c r="O21" s="10" t="s">
        <v>33</v>
      </c>
      <c r="P21" s="10" t="s">
        <v>34</v>
      </c>
      <c r="Q21" s="10" t="s">
        <v>35</v>
      </c>
      <c r="R21" s="10" t="s">
        <v>36</v>
      </c>
      <c r="S21" s="10" t="s">
        <v>37</v>
      </c>
      <c r="T21" s="10" t="s">
        <v>38</v>
      </c>
      <c r="U21" s="10" t="s">
        <v>39</v>
      </c>
      <c r="V21" s="11" t="s">
        <v>40</v>
      </c>
      <c r="W21" s="10"/>
      <c r="X21" s="19">
        <v>3</v>
      </c>
      <c r="Y21" s="13">
        <v>2</v>
      </c>
      <c r="Z21" s="15">
        <f t="shared" si="1"/>
        <v>1</v>
      </c>
      <c r="AA21" s="15">
        <f t="shared" si="0"/>
        <v>0</v>
      </c>
    </row>
    <row r="22" spans="1:27" s="15" customFormat="1" ht="34.5" customHeight="1" x14ac:dyDescent="0.15">
      <c r="A22" s="20"/>
      <c r="B22" s="10" t="s">
        <v>56</v>
      </c>
      <c r="C22" s="20"/>
      <c r="D22" s="20"/>
      <c r="E22" s="20"/>
      <c r="F22" s="20"/>
      <c r="G22" s="21">
        <f>SUM(G4:G21)</f>
        <v>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f>SUM(X4:X21)</f>
        <v>62</v>
      </c>
      <c r="Y22" s="15">
        <f>SUM(Y4:Y21)</f>
        <v>40</v>
      </c>
      <c r="Z22" s="15">
        <f>SUM(Z4:Z21)</f>
        <v>22</v>
      </c>
    </row>
  </sheetData>
  <mergeCells count="13">
    <mergeCell ref="A1:W1"/>
    <mergeCell ref="W2:W3"/>
    <mergeCell ref="A2:A3"/>
    <mergeCell ref="B2:B3"/>
    <mergeCell ref="C2:C3"/>
    <mergeCell ref="D2:D3"/>
    <mergeCell ref="E2:E3"/>
    <mergeCell ref="F2:F3"/>
    <mergeCell ref="G2:G3"/>
    <mergeCell ref="H2:O2"/>
    <mergeCell ref="P2:P3"/>
    <mergeCell ref="Q2:Q3"/>
    <mergeCell ref="R2:V2"/>
  </mergeCells>
  <phoneticPr fontId="2" type="noConversion"/>
  <conditionalFormatting sqref="B4">
    <cfRule type="duplicateValues" dxfId="11" priority="13" stopIfTrue="1"/>
  </conditionalFormatting>
  <conditionalFormatting sqref="C6">
    <cfRule type="duplicateValues" dxfId="10" priority="12" stopIfTrue="1"/>
  </conditionalFormatting>
  <conditionalFormatting sqref="C7">
    <cfRule type="duplicateValues" dxfId="9" priority="11" stopIfTrue="1"/>
  </conditionalFormatting>
  <conditionalFormatting sqref="C8">
    <cfRule type="duplicateValues" dxfId="8" priority="10" stopIfTrue="1"/>
  </conditionalFormatting>
  <conditionalFormatting sqref="C9">
    <cfRule type="expression" dxfId="7" priority="9" stopIfTrue="1">
      <formula>AND(COUNTIF(#REF!,C9)&gt;1,NOT(ISBLANK(C9)))</formula>
    </cfRule>
  </conditionalFormatting>
  <conditionalFormatting sqref="C10">
    <cfRule type="duplicateValues" dxfId="6" priority="8" stopIfTrue="1"/>
  </conditionalFormatting>
  <conditionalFormatting sqref="C11">
    <cfRule type="duplicateValues" dxfId="5" priority="7" stopIfTrue="1"/>
  </conditionalFormatting>
  <conditionalFormatting sqref="C12">
    <cfRule type="duplicateValues" dxfId="4" priority="6" stopIfTrue="1"/>
  </conditionalFormatting>
  <conditionalFormatting sqref="C13">
    <cfRule type="duplicateValues" dxfId="3" priority="5" stopIfTrue="1"/>
  </conditionalFormatting>
  <conditionalFormatting sqref="C16">
    <cfRule type="duplicateValues" dxfId="2" priority="4" stopIfTrue="1"/>
  </conditionalFormatting>
  <conditionalFormatting sqref="C20">
    <cfRule type="duplicateValues" dxfId="1" priority="3" stopIfTrue="1"/>
  </conditionalFormatting>
  <conditionalFormatting sqref="C21">
    <cfRule type="duplicateValues" dxfId="0" priority="2" stopIfTrue="1"/>
  </conditionalFormatting>
  <dataValidations count="10">
    <dataValidation type="list" allowBlank="1" showInputMessage="1" showErrorMessage="1" sqref="JJ16:JJ21 WVV16:WVV21 WLZ16:WLZ21 WCD16:WCD21 VSH16:VSH21 VIL16:VIL21 UYP16:UYP21 UOT16:UOT21 UEX16:UEX21 TVB16:TVB21 TLF16:TLF21 TBJ16:TBJ21 SRN16:SRN21 SHR16:SHR21 RXV16:RXV21 RNZ16:RNZ21 RED16:RED21 QUH16:QUH21 QKL16:QKL21 QAP16:QAP21 PQT16:PQT21 PGX16:PGX21 OXB16:OXB21 ONF16:ONF21 ODJ16:ODJ21 NTN16:NTN21 NJR16:NJR21 MZV16:MZV21 MPZ16:MPZ21 MGD16:MGD21 LWH16:LWH21 LML16:LML21 LCP16:LCP21 KST16:KST21 KIX16:KIX21 JZB16:JZB21 JPF16:JPF21 JFJ16:JFJ21 IVN16:IVN21 ILR16:ILR21 IBV16:IBV21 HRZ16:HRZ21 HID16:HID21 GYH16:GYH21 GOL16:GOL21 GEP16:GEP21 FUT16:FUT21 FKX16:FKX21 FBB16:FBB21 ERF16:ERF21 EHJ16:EHJ21 DXN16:DXN21 DNR16:DNR21 DDV16:DDV21 CTZ16:CTZ21 CKD16:CKD21 CAH16:CAH21 BQL16:BQL21 BGP16:BGP21 AWT16:AWT21 AMX16:AMX21 ADB16:ADB21 TF16:TF21">
      <formula1>"是，定向招聘在百色服务期满考核合格的基层服务项目人员,否"</formula1>
    </dataValidation>
    <dataValidation type="list" allowBlank="1" showInputMessage="1" showErrorMessage="1" sqref="G5">
      <formula1>"1,2,3,4,5,6,7,8"</formula1>
    </dataValidation>
    <dataValidation type="list" allowBlank="1" showInputMessage="1" showErrorMessage="1" sqref="D5">
      <formula1>"机关（参公）单位,全额拨款事业单位,差额拨款事业单位,自收自支事业单位"</formula1>
    </dataValidation>
    <dataValidation type="list" allowBlank="1" showInputMessage="1" showErrorMessage="1" sqref="D4 D6:D21 WVN16:WVN21 WLR16:WLR21 WBV16:WBV21 VRZ16:VRZ21 VID16:VID21 UYH16:UYH21 UOL16:UOL21 UEP16:UEP21 TUT16:TUT21 TKX16:TKX21 TBB16:TBB21 SRF16:SRF21 SHJ16:SHJ21 RXN16:RXN21 RNR16:RNR21 RDV16:RDV21 QTZ16:QTZ21 QKD16:QKD21 QAH16:QAH21 PQL16:PQL21 PGP16:PGP21 OWT16:OWT21 OMX16:OMX21 ODB16:ODB21 NTF16:NTF21 NJJ16:NJJ21 MZN16:MZN21 MPR16:MPR21 MFV16:MFV21 LVZ16:LVZ21 LMD16:LMD21 LCH16:LCH21 KSL16:KSL21 KIP16:KIP21 JYT16:JYT21 JOX16:JOX21 JFB16:JFB21 IVF16:IVF21 ILJ16:ILJ21 IBN16:IBN21 HRR16:HRR21 HHV16:HHV21 GXZ16:GXZ21 GOD16:GOD21 GEH16:GEH21 FUL16:FUL21 FKP16:FKP21 FAT16:FAT21 EQX16:EQX21 EHB16:EHB21 DXF16:DXF21 DNJ16:DNJ21 DDN16:DDN21 CTR16:CTR21 CJV16:CJV21 BZZ16:BZZ21 BQD16:BQD21 BGH16:BGH21 AWL16:AWL21 AMP16:AMP21 ACT16:ACT21 SX16:SX21 JB16:JB21">
      <formula1>"机关单位,全额拨款事业单位,差额拨款事业单位,自收自支事业单位"</formula1>
    </dataValidation>
    <dataValidation type="list" allowBlank="1" showInputMessage="1" showErrorMessage="1" sqref="P4:P21 WVX16:WVX21 WMB16:WMB21 WCF16:WCF21 VSJ16:VSJ21 VIN16:VIN21 UYR16:UYR21 UOV16:UOV21 UEZ16:UEZ21 TVD16:TVD21 TLH16:TLH21 TBL16:TBL21 SRP16:SRP21 SHT16:SHT21 RXX16:RXX21 ROB16:ROB21 REF16:REF21 QUJ16:QUJ21 QKN16:QKN21 QAR16:QAR21 PQV16:PQV21 PGZ16:PGZ21 OXD16:OXD21 ONH16:ONH21 ODL16:ODL21 NTP16:NTP21 NJT16:NJT21 MZX16:MZX21 MQB16:MQB21 MGF16:MGF21 LWJ16:LWJ21 LMN16:LMN21 LCR16:LCR21 KSV16:KSV21 KIZ16:KIZ21 JZD16:JZD21 JPH16:JPH21 JFL16:JFL21 IVP16:IVP21 ILT16:ILT21 IBX16:IBX21 HSB16:HSB21 HIF16:HIF21 GYJ16:GYJ21 GON16:GON21 GER16:GER21 FUV16:FUV21 FKZ16:FKZ21 FBD16:FBD21 ERH16:ERH21 EHL16:EHL21 DXP16:DXP21 DNT16:DNT21 DDX16:DDX21 CUB16:CUB21 CKF16:CKF21 CAJ16:CAJ21 BQN16:BQN21 BGR16:BGR21 AWV16:AWV21 AMZ16:AMZ21 ADD16:ADD21 TH16:TH21 JL16:JL21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M4:M21 WVU16:WVU21 WLY16:WLY21 WCC16:WCC21 VSG16:VSG21 VIK16:VIK21 UYO16:UYO21 UOS16:UOS21 UEW16:UEW21 TVA16:TVA21 TLE16:TLE21 TBI16:TBI21 SRM16:SRM21 SHQ16:SHQ21 RXU16:RXU21 RNY16:RNY21 REC16:REC21 QUG16:QUG21 QKK16:QKK21 QAO16:QAO21 PQS16:PQS21 PGW16:PGW21 OXA16:OXA21 ONE16:ONE21 ODI16:ODI21 NTM16:NTM21 NJQ16:NJQ21 MZU16:MZU21 MPY16:MPY21 MGC16:MGC21 LWG16:LWG21 LMK16:LMK21 LCO16:LCO21 KSS16:KSS21 KIW16:KIW21 JZA16:JZA21 JPE16:JPE21 JFI16:JFI21 IVM16:IVM21 ILQ16:ILQ21 IBU16:IBU21 HRY16:HRY21 HIC16:HIC21 GYG16:GYG21 GOK16:GOK21 GEO16:GEO21 FUS16:FUS21 FKW16:FKW21 FBA16:FBA21 ERE16:ERE21 EHI16:EHI21 DXM16:DXM21 DNQ16:DNQ21 DDU16:DDU21 CTY16:CTY21 CKC16:CKC21 CAG16:CAG21 BQK16:BQK21 BGO16:BGO21 AWS16:AWS21 AMW16:AMW21 ADA16:ADA21 TE16:TE21 JI16:JI21">
      <formula1>"18周岁以上、35周岁以下"</formula1>
    </dataValidation>
    <dataValidation type="list" allowBlank="1" showInputMessage="1" showErrorMessage="1" sqref="L4:L21 WVT16:WVT21 WLX16:WLX21 WCB16:WCB21 VSF16:VSF21 VIJ16:VIJ21 UYN16:UYN21 UOR16:UOR21 UEV16:UEV21 TUZ16:TUZ21 TLD16:TLD21 TBH16:TBH21 SRL16:SRL21 SHP16:SHP21 RXT16:RXT21 RNX16:RNX21 REB16:REB21 QUF16:QUF21 QKJ16:QKJ21 QAN16:QAN21 PQR16:PQR21 PGV16:PGV21 OWZ16:OWZ21 OND16:OND21 ODH16:ODH21 NTL16:NTL21 NJP16:NJP21 MZT16:MZT21 MPX16:MPX21 MGB16:MGB21 LWF16:LWF21 LMJ16:LMJ21 LCN16:LCN21 KSR16:KSR21 KIV16:KIV21 JYZ16:JYZ21 JPD16:JPD21 JFH16:JFH21 IVL16:IVL21 ILP16:ILP21 IBT16:IBT21 HRX16:HRX21 HIB16:HIB21 GYF16:GYF21 GOJ16:GOJ21 GEN16:GEN21 FUR16:FUR21 FKV16:FKV21 FAZ16:FAZ21 ERD16:ERD21 EHH16:EHH21 DXL16:DXL21 DNP16:DNP21 DDT16:DDT21 CTX16:CTX21 CKB16:CKB21 CAF16:CAF21 BQJ16:BQJ21 BGN16:BGN21 AWR16:AWR21 AMV16:AMV21 ACZ16:ACZ21 TD16:TD21 JH16:JH21">
      <formula1>"学士学位以上"</formula1>
    </dataValidation>
    <dataValidation type="list" allowBlank="1" showInputMessage="1" showErrorMessage="1" sqref="JG16:JG21 WVS16:WVS21 WLW16:WLW21 WCA16:WCA21 VSE16:VSE21 VII16:VII21 UYM16:UYM21 UOQ16:UOQ21 UEU16:UEU21 TUY16:TUY21 TLC16:TLC21 TBG16:TBG21 SRK16:SRK21 SHO16:SHO21 RXS16:RXS21 RNW16:RNW21 REA16:REA21 QUE16:QUE21 QKI16:QKI21 QAM16:QAM21 PQQ16:PQQ21 PGU16:PGU21 OWY16:OWY21 ONC16:ONC21 ODG16:ODG21 NTK16:NTK21 NJO16:NJO21 MZS16:MZS21 MPW16:MPW21 MGA16:MGA21 LWE16:LWE21 LMI16:LMI21 LCM16:LCM21 KSQ16:KSQ21 KIU16:KIU21 JYY16:JYY21 JPC16:JPC21 JFG16:JFG21 IVK16:IVK21 ILO16:ILO21 IBS16:IBS21 HRW16:HRW21 HIA16:HIA21 GYE16:GYE21 GOI16:GOI21 GEM16:GEM21 FUQ16:FUQ21 FKU16:FKU21 FAY16:FAY21 ERC16:ERC21 EHG16:EHG21 DXK16:DXK21 DNO16:DNO21 DDS16:DDS21 CTW16:CTW21 CKA16:CKA21 CAE16:CAE21 BQI16:BQI21 BGM16:BGM21 AWQ16:AWQ21 AMU16:AMU21 ACY16:ACY21 TC16:TC21 K4:K21">
      <formula1>"本科以上,全日制本科以上"</formula1>
    </dataValidation>
    <dataValidation type="list" allowBlank="1" showInputMessage="1" showErrorMessage="1" sqref="F4:F21 WVP16:WVP21 WLT16:WLT21 WBX16:WBX21 VSB16:VSB21 VIF16:VIF21 UYJ16:UYJ21 UON16:UON21 UER16:UER21 TUV16:TUV21 TKZ16:TKZ21 TBD16:TBD21 SRH16:SRH21 SHL16:SHL21 RXP16:RXP21 RNT16:RNT21 RDX16:RDX21 QUB16:QUB21 QKF16:QKF21 QAJ16:QAJ21 PQN16:PQN21 PGR16:PGR21 OWV16:OWV21 OMZ16:OMZ21 ODD16:ODD21 NTH16:NTH21 NJL16:NJL21 MZP16:MZP21 MPT16:MPT21 MFX16:MFX21 LWB16:LWB21 LMF16:LMF21 LCJ16:LCJ21 KSN16:KSN21 KIR16:KIR21 JYV16:JYV21 JOZ16:JOZ21 JFD16:JFD21 IVH16:IVH21 ILL16:ILL21 IBP16:IBP21 HRT16:HRT21 HHX16:HHX21 GYB16:GYB21 GOF16:GOF21 GEJ16:GEJ21 FUN16:FUN21 FKR16:FKR21 FAV16:FAV21 EQZ16:EQZ21 EHD16:EHD21 DXH16:DXH21 DNL16:DNL21 DDP16:DDP21 CTT16:CTT21 CJX16:CJX21 CAB16:CAB21 BQF16:BQF21 BGJ16:BGJ21 AWN16:AWN21 AMR16:AMR21 ACV16:ACV21 SZ16:SZ21 JD16:JD21">
      <formula1>"专业技术岗位,管理岗位,工勤技能岗位,机关工勤岗位"</formula1>
    </dataValidation>
    <dataValidation allowBlank="1" showInputMessage="1" showErrorMessage="1" sqref="WVR16:WVR21 WVM17:WVM19 WLV16:WLV21 WLQ17:WLQ19 WBZ16:WBZ21 WBU17:WBU19 VSD16:VSD21 VRY17:VRY19 VIH16:VIH21 VIC17:VIC19 UYL16:UYL21 UYG17:UYG19 UOP16:UOP21 UOK17:UOK19 UET16:UET21 UEO17:UEO19 TUX16:TUX21 TUS17:TUS19 TLB16:TLB21 TKW17:TKW19 TBF16:TBF21 TBA17:TBA19 SRJ16:SRJ21 SRE17:SRE19 SHN16:SHN21 SHI17:SHI19 RXR16:RXR21 RXM17:RXM19 RNV16:RNV21 RNQ17:RNQ19 RDZ16:RDZ21 RDU17:RDU19 QUD16:QUD21 QTY17:QTY19 QKH16:QKH21 QKC17:QKC19 QAL16:QAL21 QAG17:QAG19 PQP16:PQP21 PQK17:PQK19 PGT16:PGT21 PGO17:PGO19 OWX16:OWX21 OWS17:OWS19 ONB16:ONB21 OMW17:OMW19 ODF16:ODF21 ODA17:ODA19 NTJ16:NTJ21 NTE17:NTE19 NJN16:NJN21 NJI17:NJI19 MZR16:MZR21 MZM17:MZM19 MPV16:MPV21 MPQ17:MPQ19 MFZ16:MFZ21 MFU17:MFU19 LWD16:LWD21 LVY17:LVY19 LMH16:LMH21 LMC17:LMC19 LCL16:LCL21 LCG17:LCG19 KSP16:KSP21 KSK17:KSK19 KIT16:KIT21 KIO17:KIO19 JYX16:JYX21 JYS17:JYS19 JPB16:JPB21 JOW17:JOW19 JFF16:JFF21 JFA17:JFA19 IVJ16:IVJ21 IVE17:IVE19 ILN16:ILN21 ILI17:ILI19 IBR16:IBR21 IBM17:IBM19 HRV16:HRV21 HRQ17:HRQ19 HHZ16:HHZ21 HHU17:HHU19 GYD16:GYD21 GXY17:GXY19 GOH16:GOH21 GOC17:GOC19 GEL16:GEL21 GEG17:GEG19 FUP16:FUP21 FUK17:FUK19 FKT16:FKT21 FKO17:FKO19 FAX16:FAX21 FAS17:FAS19 ERB16:ERB21 EQW17:EQW19 EHF16:EHF21 EHA17:EHA19 DXJ16:DXJ21 DXE17:DXE19 DNN16:DNN21 DNI17:DNI19 DDR16:DDR21 DDM17:DDM19 CTV16:CTV21 CTQ17:CTQ19 CJZ16:CJZ21 CJU17:CJU19 CAD16:CAD21 BZY17:BZY19 BQH16:BQH21 BQC17:BQC19 BGL16:BGL21 BGG17:BGG19 AWP16:AWP21 AWK17:AWK19 AMT16:AMT21 AMO17:AMO19 ACX16:ACX21 ACS17:ACS19 TB16:TB21 SW17:SW19 JF16:JF21 JA17:JA19 C17:C19 H16:H21"/>
  </dataValidations>
  <pageMargins left="0.74803149606299213" right="0.74803149606299213" top="0.98425196850393704" bottom="0.98425196850393704" header="0.51181102362204722" footer="0.51181102362204722"/>
  <pageSetup paperSize="9" scale="5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姚言歌</cp:lastModifiedBy>
  <cp:lastPrinted>2018-10-31T07:59:56Z</cp:lastPrinted>
  <dcterms:created xsi:type="dcterms:W3CDTF">2018-02-27T11:14:00Z</dcterms:created>
  <dcterms:modified xsi:type="dcterms:W3CDTF">2018-10-31T10:27:29Z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