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<sst xmlns="http://schemas.openxmlformats.org/spreadsheetml/2006/main" count="69" uniqueCount="60">
  <si>
    <t>考试时间：2018年10月20日</t>
  </si>
  <si>
    <t>综合管理1</t>
  </si>
  <si>
    <t>综合管理2</t>
  </si>
  <si>
    <t>徐敏</t>
  </si>
  <si>
    <t>81053135511</t>
  </si>
  <si>
    <t>尹江云</t>
  </si>
  <si>
    <t>511224198208056134</t>
  </si>
  <si>
    <t>81053136015</t>
  </si>
  <si>
    <t>谭小平</t>
  </si>
  <si>
    <t>511202197910281339</t>
  </si>
  <si>
    <t>81053136108</t>
  </si>
  <si>
    <t>黄学军</t>
  </si>
  <si>
    <t>500235198406011814</t>
  </si>
  <si>
    <t>81053136803</t>
  </si>
  <si>
    <t>王国建</t>
  </si>
  <si>
    <t>500235197910280031</t>
  </si>
  <si>
    <t>81053136611</t>
  </si>
  <si>
    <t>陈宗桃</t>
  </si>
  <si>
    <t>500235198607152752</t>
  </si>
  <si>
    <t>81053136120</t>
  </si>
  <si>
    <t>余小江</t>
  </si>
  <si>
    <t>511202197807072213</t>
  </si>
  <si>
    <t>81053135815</t>
  </si>
  <si>
    <t>姚新轶</t>
  </si>
  <si>
    <t>50010719801016942X</t>
  </si>
  <si>
    <t>81053135510</t>
  </si>
  <si>
    <t>熊涛</t>
  </si>
  <si>
    <t>511224198206198331</t>
  </si>
  <si>
    <t>81053136213</t>
  </si>
  <si>
    <t>500235198409157528</t>
  </si>
  <si>
    <t>考察折后得分</t>
  </si>
  <si>
    <t>总成绩</t>
  </si>
  <si>
    <t>排名</t>
  </si>
  <si>
    <t>是否进入体检</t>
  </si>
  <si>
    <t>备注</t>
  </si>
  <si>
    <t>重庆市2018年从优秀村（社区）干部中考试录用公务员总成绩及进入体检人选</t>
  </si>
  <si>
    <t>3</t>
  </si>
  <si>
    <t>4</t>
  </si>
  <si>
    <t>5</t>
  </si>
  <si>
    <t>6</t>
  </si>
  <si>
    <t>7</t>
  </si>
  <si>
    <t>8</t>
  </si>
  <si>
    <t>9</t>
  </si>
  <si>
    <t>2</t>
  </si>
  <si>
    <t>序号</t>
  </si>
  <si>
    <t>报考职位</t>
  </si>
  <si>
    <t>准考证号</t>
  </si>
  <si>
    <t>姓名</t>
  </si>
  <si>
    <t>证件号码</t>
  </si>
  <si>
    <t>笔试折后成绩</t>
  </si>
  <si>
    <t>面试折后成绩</t>
  </si>
  <si>
    <t>1</t>
  </si>
  <si>
    <t>行测  成绩</t>
  </si>
  <si>
    <t>申论  成绩</t>
  </si>
  <si>
    <t>笔试  成绩</t>
  </si>
  <si>
    <t>面试  成绩</t>
  </si>
  <si>
    <t>考察  得分</t>
  </si>
  <si>
    <t>自动放弃考察</t>
  </si>
  <si>
    <t>已去世</t>
  </si>
  <si>
    <t>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</si>
</sst>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S8" sqref="S8"/>
    </sheetView>
  </sheetViews>
  <sheetFormatPr defaultColWidth="9.00390625" defaultRowHeight="14.25"/>
  <cols>
    <col min="1" max="1" width="3.25390625" style="0" customWidth="1"/>
    <col min="2" max="2" width="9.375" style="0" customWidth="1"/>
    <col min="3" max="3" width="11.625" style="0" customWidth="1"/>
    <col min="4" max="4" width="7.00390625" style="0" customWidth="1"/>
    <col min="5" max="5" width="18.875" style="0" customWidth="1"/>
    <col min="6" max="13" width="7.125" style="0" customWidth="1"/>
    <col min="14" max="14" width="8.125" style="0" customWidth="1"/>
    <col min="15" max="15" width="5.125" style="0" customWidth="1"/>
    <col min="16" max="17" width="6.375" style="0" customWidth="1"/>
  </cols>
  <sheetData>
    <row r="1" spans="1:17" s="2" customFormat="1" ht="48" customHeight="1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2" customFormat="1" ht="18.75" customHeight="1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s="1" customFormat="1" ht="33" customHeight="1">
      <c r="A3" s="3" t="s">
        <v>44</v>
      </c>
      <c r="B3" s="4" t="s">
        <v>45</v>
      </c>
      <c r="C3" s="4" t="s">
        <v>46</v>
      </c>
      <c r="D3" s="4" t="s">
        <v>47</v>
      </c>
      <c r="E3" s="4" t="s">
        <v>48</v>
      </c>
      <c r="F3" s="3" t="s">
        <v>52</v>
      </c>
      <c r="G3" s="3" t="s">
        <v>53</v>
      </c>
      <c r="H3" s="3" t="s">
        <v>54</v>
      </c>
      <c r="I3" s="3" t="s">
        <v>49</v>
      </c>
      <c r="J3" s="3" t="s">
        <v>55</v>
      </c>
      <c r="K3" s="3" t="s">
        <v>50</v>
      </c>
      <c r="L3" s="3" t="s">
        <v>56</v>
      </c>
      <c r="M3" s="3" t="s">
        <v>30</v>
      </c>
      <c r="N3" s="5" t="s">
        <v>31</v>
      </c>
      <c r="O3" s="5" t="s">
        <v>32</v>
      </c>
      <c r="P3" s="3" t="s">
        <v>33</v>
      </c>
      <c r="Q3" s="3" t="s">
        <v>34</v>
      </c>
    </row>
    <row r="4" spans="1:17" ht="38.25" customHeight="1">
      <c r="A4" s="9" t="s">
        <v>51</v>
      </c>
      <c r="B4" s="4" t="s">
        <v>1</v>
      </c>
      <c r="C4" s="6" t="s">
        <v>7</v>
      </c>
      <c r="D4" s="4" t="s">
        <v>8</v>
      </c>
      <c r="E4" s="6" t="s">
        <v>9</v>
      </c>
      <c r="F4" s="4">
        <v>43</v>
      </c>
      <c r="G4" s="4">
        <v>63</v>
      </c>
      <c r="H4" s="4">
        <v>106</v>
      </c>
      <c r="I4" s="4">
        <f aca="true" t="shared" si="0" ref="I4:I12">H4/2*0.5</f>
        <v>26.5</v>
      </c>
      <c r="J4" s="4">
        <v>85.3</v>
      </c>
      <c r="K4" s="4">
        <f aca="true" t="shared" si="1" ref="K4:K12">J4*0.35</f>
        <v>29.854999999999997</v>
      </c>
      <c r="L4" s="4">
        <v>95</v>
      </c>
      <c r="M4" s="7">
        <f>L4*0.15</f>
        <v>14.25</v>
      </c>
      <c r="N4" s="7">
        <f aca="true" t="shared" si="2" ref="N4:N12">I4+K4+M4</f>
        <v>70.60499999999999</v>
      </c>
      <c r="O4" s="4">
        <v>1</v>
      </c>
      <c r="P4" s="10" t="s">
        <v>59</v>
      </c>
      <c r="Q4" s="7"/>
    </row>
    <row r="5" spans="1:17" ht="38.25" customHeight="1">
      <c r="A5" s="9" t="s">
        <v>43</v>
      </c>
      <c r="B5" s="4" t="s">
        <v>1</v>
      </c>
      <c r="C5" s="6" t="s">
        <v>4</v>
      </c>
      <c r="D5" s="4" t="s">
        <v>5</v>
      </c>
      <c r="E5" s="6" t="s">
        <v>6</v>
      </c>
      <c r="F5" s="4">
        <v>39</v>
      </c>
      <c r="G5" s="4">
        <v>69.5</v>
      </c>
      <c r="H5" s="4">
        <v>108.5</v>
      </c>
      <c r="I5" s="4">
        <f t="shared" si="0"/>
        <v>27.125</v>
      </c>
      <c r="J5" s="4">
        <v>83.96</v>
      </c>
      <c r="K5" s="4">
        <f t="shared" si="1"/>
        <v>29.385999999999996</v>
      </c>
      <c r="L5" s="4">
        <v>87.14</v>
      </c>
      <c r="M5" s="7">
        <f>L5*0.15</f>
        <v>13.071</v>
      </c>
      <c r="N5" s="7">
        <f t="shared" si="2"/>
        <v>69.582</v>
      </c>
      <c r="O5" s="4">
        <v>2</v>
      </c>
      <c r="P5" s="10" t="s">
        <v>59</v>
      </c>
      <c r="Q5" s="7"/>
    </row>
    <row r="6" spans="1:17" ht="38.25" customHeight="1">
      <c r="A6" s="9" t="s">
        <v>36</v>
      </c>
      <c r="B6" s="4" t="s">
        <v>1</v>
      </c>
      <c r="C6" s="6" t="s">
        <v>10</v>
      </c>
      <c r="D6" s="4" t="s">
        <v>11</v>
      </c>
      <c r="E6" s="6" t="s">
        <v>12</v>
      </c>
      <c r="F6" s="4">
        <v>41.5</v>
      </c>
      <c r="G6" s="4">
        <v>62.5</v>
      </c>
      <c r="H6" s="4">
        <v>104</v>
      </c>
      <c r="I6" s="4">
        <f t="shared" si="0"/>
        <v>26</v>
      </c>
      <c r="J6" s="4">
        <v>84.12</v>
      </c>
      <c r="K6" s="4">
        <f t="shared" si="1"/>
        <v>29.442</v>
      </c>
      <c r="L6" s="4">
        <v>83.54</v>
      </c>
      <c r="M6" s="7">
        <f>L6*0.15</f>
        <v>12.531</v>
      </c>
      <c r="N6" s="7">
        <f t="shared" si="2"/>
        <v>67.973</v>
      </c>
      <c r="O6" s="4">
        <v>3</v>
      </c>
      <c r="P6" s="7"/>
      <c r="Q6" s="7"/>
    </row>
    <row r="7" spans="1:17" ht="38.25" customHeight="1">
      <c r="A7" s="9" t="s">
        <v>37</v>
      </c>
      <c r="B7" s="4" t="s">
        <v>1</v>
      </c>
      <c r="C7" s="6" t="s">
        <v>13</v>
      </c>
      <c r="D7" s="4" t="s">
        <v>14</v>
      </c>
      <c r="E7" s="6" t="s">
        <v>15</v>
      </c>
      <c r="F7" s="4">
        <v>30</v>
      </c>
      <c r="G7" s="4">
        <v>73</v>
      </c>
      <c r="H7" s="4">
        <v>103</v>
      </c>
      <c r="I7" s="4">
        <f t="shared" si="0"/>
        <v>25.75</v>
      </c>
      <c r="J7" s="4">
        <v>82</v>
      </c>
      <c r="K7" s="4">
        <f t="shared" si="1"/>
        <v>28.7</v>
      </c>
      <c r="L7" s="4">
        <v>89</v>
      </c>
      <c r="M7" s="7">
        <f>L7*0.15</f>
        <v>13.35</v>
      </c>
      <c r="N7" s="7">
        <f t="shared" si="2"/>
        <v>67.8</v>
      </c>
      <c r="O7" s="4">
        <v>4</v>
      </c>
      <c r="P7" s="7"/>
      <c r="Q7" s="7"/>
    </row>
    <row r="8" spans="1:17" ht="38.25" customHeight="1">
      <c r="A8" s="9" t="s">
        <v>38</v>
      </c>
      <c r="B8" s="4" t="s">
        <v>1</v>
      </c>
      <c r="C8" s="6" t="s">
        <v>19</v>
      </c>
      <c r="D8" s="4" t="s">
        <v>20</v>
      </c>
      <c r="E8" s="6" t="s">
        <v>21</v>
      </c>
      <c r="F8" s="4">
        <v>38.5</v>
      </c>
      <c r="G8" s="4">
        <v>61.5</v>
      </c>
      <c r="H8" s="4">
        <v>100</v>
      </c>
      <c r="I8" s="4">
        <f t="shared" si="0"/>
        <v>25</v>
      </c>
      <c r="J8" s="4">
        <v>79</v>
      </c>
      <c r="K8" s="4">
        <f t="shared" si="1"/>
        <v>27.65</v>
      </c>
      <c r="L8" s="4"/>
      <c r="M8" s="7"/>
      <c r="N8" s="7">
        <f t="shared" si="2"/>
        <v>52.65</v>
      </c>
      <c r="O8" s="4">
        <v>5</v>
      </c>
      <c r="P8" s="7"/>
      <c r="Q8" s="8" t="s">
        <v>57</v>
      </c>
    </row>
    <row r="9" spans="1:17" ht="38.25" customHeight="1">
      <c r="A9" s="9" t="s">
        <v>39</v>
      </c>
      <c r="B9" s="4" t="s">
        <v>1</v>
      </c>
      <c r="C9" s="6" t="s">
        <v>16</v>
      </c>
      <c r="D9" s="4" t="s">
        <v>17</v>
      </c>
      <c r="E9" s="6" t="s">
        <v>18</v>
      </c>
      <c r="F9" s="4">
        <v>43.5</v>
      </c>
      <c r="G9" s="4">
        <v>57.5</v>
      </c>
      <c r="H9" s="4">
        <v>101</v>
      </c>
      <c r="I9" s="4">
        <f t="shared" si="0"/>
        <v>25.25</v>
      </c>
      <c r="J9" s="4">
        <v>74</v>
      </c>
      <c r="K9" s="4">
        <f t="shared" si="1"/>
        <v>25.9</v>
      </c>
      <c r="L9" s="4"/>
      <c r="M9" s="7"/>
      <c r="N9" s="7">
        <f t="shared" si="2"/>
        <v>51.15</v>
      </c>
      <c r="O9" s="4">
        <v>6</v>
      </c>
      <c r="P9" s="7"/>
      <c r="Q9" s="7" t="s">
        <v>58</v>
      </c>
    </row>
    <row r="10" spans="1:17" ht="38.25" customHeight="1">
      <c r="A10" s="9" t="s">
        <v>40</v>
      </c>
      <c r="B10" s="4" t="s">
        <v>2</v>
      </c>
      <c r="C10" s="6" t="s">
        <v>22</v>
      </c>
      <c r="D10" s="4" t="s">
        <v>23</v>
      </c>
      <c r="E10" s="6" t="s">
        <v>24</v>
      </c>
      <c r="F10" s="4">
        <v>49</v>
      </c>
      <c r="G10" s="4">
        <v>73.5</v>
      </c>
      <c r="H10" s="4">
        <v>122.5</v>
      </c>
      <c r="I10" s="4">
        <f t="shared" si="0"/>
        <v>30.625</v>
      </c>
      <c r="J10" s="4">
        <v>86.2</v>
      </c>
      <c r="K10" s="4">
        <f t="shared" si="1"/>
        <v>30.169999999999998</v>
      </c>
      <c r="L10" s="4">
        <v>88.32</v>
      </c>
      <c r="M10" s="7">
        <f>L10*0.15</f>
        <v>13.248</v>
      </c>
      <c r="N10" s="7">
        <f t="shared" si="2"/>
        <v>74.043</v>
      </c>
      <c r="O10" s="4">
        <v>1</v>
      </c>
      <c r="P10" s="10" t="s">
        <v>59</v>
      </c>
      <c r="Q10" s="7"/>
    </row>
    <row r="11" spans="1:17" ht="38.25" customHeight="1">
      <c r="A11" s="9" t="s">
        <v>41</v>
      </c>
      <c r="B11" s="4" t="s">
        <v>2</v>
      </c>
      <c r="C11" s="6" t="s">
        <v>25</v>
      </c>
      <c r="D11" s="4" t="s">
        <v>26</v>
      </c>
      <c r="E11" s="6" t="s">
        <v>27</v>
      </c>
      <c r="F11" s="4">
        <v>48</v>
      </c>
      <c r="G11" s="4">
        <v>71.5</v>
      </c>
      <c r="H11" s="4">
        <v>119.5</v>
      </c>
      <c r="I11" s="4">
        <f t="shared" si="0"/>
        <v>29.875</v>
      </c>
      <c r="J11" s="4">
        <v>80.8</v>
      </c>
      <c r="K11" s="4">
        <f t="shared" si="1"/>
        <v>28.279999999999998</v>
      </c>
      <c r="L11" s="4">
        <v>89.21</v>
      </c>
      <c r="M11" s="7">
        <f>L11*0.15</f>
        <v>13.381499999999999</v>
      </c>
      <c r="N11" s="7">
        <f t="shared" si="2"/>
        <v>71.5365</v>
      </c>
      <c r="O11" s="4">
        <v>2</v>
      </c>
      <c r="P11" s="7"/>
      <c r="Q11" s="7"/>
    </row>
    <row r="12" spans="1:17" ht="38.25" customHeight="1">
      <c r="A12" s="9" t="s">
        <v>42</v>
      </c>
      <c r="B12" s="4" t="s">
        <v>2</v>
      </c>
      <c r="C12" s="6" t="s">
        <v>28</v>
      </c>
      <c r="D12" s="4" t="s">
        <v>3</v>
      </c>
      <c r="E12" s="6" t="s">
        <v>29</v>
      </c>
      <c r="F12" s="4">
        <v>29</v>
      </c>
      <c r="G12" s="4">
        <v>46.5</v>
      </c>
      <c r="H12" s="4">
        <v>75.5</v>
      </c>
      <c r="I12" s="4">
        <f t="shared" si="0"/>
        <v>18.875</v>
      </c>
      <c r="J12" s="4">
        <v>80.5</v>
      </c>
      <c r="K12" s="4">
        <f t="shared" si="1"/>
        <v>28.174999999999997</v>
      </c>
      <c r="L12" s="4">
        <v>93.52</v>
      </c>
      <c r="M12" s="7">
        <f>L12*0.15</f>
        <v>14.027999999999999</v>
      </c>
      <c r="N12" s="7">
        <f t="shared" si="2"/>
        <v>61.077999999999996</v>
      </c>
      <c r="O12" s="4">
        <v>3</v>
      </c>
      <c r="P12" s="7"/>
      <c r="Q12" s="7"/>
    </row>
  </sheetData>
  <sheetProtection/>
  <mergeCells count="2">
    <mergeCell ref="A1:Q1"/>
    <mergeCell ref="A2:Q2"/>
  </mergeCells>
  <printOptions/>
  <pageMargins left="0.27" right="0.17" top="0.36" bottom="1" header="0.1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</cp:lastModifiedBy>
  <cp:lastPrinted>2019-01-24T02:34:16Z</cp:lastPrinted>
  <dcterms:created xsi:type="dcterms:W3CDTF">2018-11-01T03:10:26Z</dcterms:created>
  <dcterms:modified xsi:type="dcterms:W3CDTF">2019-01-28T07:55:21Z</dcterms:modified>
  <cp:category/>
  <cp:version/>
  <cp:contentType/>
  <cp:contentStatus/>
</cp:coreProperties>
</file>