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320" windowHeight="10080" activeTab="1"/>
  </bookViews>
  <sheets>
    <sheet name="新机制" sheetId="4" r:id="rId1"/>
    <sheet name="省统区招112" sheetId="8" r:id="rId2"/>
    <sheet name="区招38 " sheetId="7" r:id="rId3"/>
  </sheets>
  <definedNames>
    <definedName name="_xlnm.Print_Titles" localSheetId="2">'区招38 '!$1:$3</definedName>
    <definedName name="_xlnm.Print_Titles" localSheetId="1">省统区招112!$1:$3</definedName>
    <definedName name="_xlnm.Print_Titles" localSheetId="0">新机制!$1:$3</definedName>
  </definedNames>
  <calcPr calcId="145621"/>
</workbook>
</file>

<file path=xl/calcChain.xml><?xml version="1.0" encoding="utf-8"?>
<calcChain xmlns="http://schemas.openxmlformats.org/spreadsheetml/2006/main">
  <c r="J4" i="8" l="1"/>
  <c r="K4" i="8"/>
  <c r="E53" i="8" l="1"/>
  <c r="E51" i="8"/>
  <c r="I50" i="8"/>
  <c r="G50" i="8"/>
  <c r="F50" i="8"/>
  <c r="H48" i="8"/>
  <c r="F48" i="8"/>
  <c r="E48" i="8"/>
  <c r="E47" i="8"/>
  <c r="E45" i="8"/>
  <c r="E43" i="8"/>
  <c r="K42" i="8"/>
  <c r="G42" i="8"/>
  <c r="F42" i="8"/>
  <c r="K37" i="8"/>
  <c r="J37" i="8"/>
  <c r="H37" i="8"/>
  <c r="G37" i="8"/>
  <c r="G4" i="8" s="1"/>
  <c r="F37" i="8"/>
  <c r="E37" i="8"/>
  <c r="K30" i="8"/>
  <c r="J30" i="8"/>
  <c r="I30" i="8"/>
  <c r="H30" i="8"/>
  <c r="G30" i="8"/>
  <c r="F30" i="8"/>
  <c r="E30" i="8"/>
  <c r="G27" i="8"/>
  <c r="K20" i="8"/>
  <c r="I20" i="8"/>
  <c r="I4" i="8" s="1"/>
  <c r="H20" i="8"/>
  <c r="G20" i="8"/>
  <c r="F20" i="8"/>
  <c r="E20" i="8"/>
  <c r="J16" i="8"/>
  <c r="H16" i="8"/>
  <c r="G16" i="8"/>
  <c r="F16" i="8"/>
  <c r="E16" i="8"/>
  <c r="K11" i="8"/>
  <c r="J11" i="8"/>
  <c r="H4" i="8"/>
  <c r="G11" i="8"/>
  <c r="F11" i="8"/>
  <c r="E11" i="8"/>
  <c r="H7" i="8"/>
  <c r="G7" i="8"/>
  <c r="F7" i="8"/>
  <c r="G5" i="8"/>
  <c r="F5" i="8"/>
  <c r="E5" i="8"/>
  <c r="F4" i="7"/>
  <c r="G4" i="7"/>
  <c r="H4" i="7"/>
  <c r="I4" i="7"/>
  <c r="C34" i="7"/>
  <c r="C32" i="7"/>
  <c r="G31" i="7"/>
  <c r="F31" i="7"/>
  <c r="E31" i="7"/>
  <c r="D31" i="7"/>
  <c r="D4" i="7" s="1"/>
  <c r="E26" i="7"/>
  <c r="C26" i="7"/>
  <c r="I24" i="7"/>
  <c r="D21" i="7"/>
  <c r="E17" i="7"/>
  <c r="E4" i="7" s="1"/>
  <c r="D17" i="7"/>
  <c r="E7" i="7"/>
  <c r="E5" i="7"/>
  <c r="D5" i="7"/>
  <c r="C5" i="7"/>
  <c r="F4" i="8" l="1"/>
  <c r="E50" i="8"/>
  <c r="E4" i="8" s="1"/>
  <c r="C31" i="7"/>
  <c r="C4" i="7" s="1"/>
  <c r="G22" i="4" l="1"/>
  <c r="D22" i="4"/>
  <c r="C22" i="4"/>
  <c r="D21" i="4"/>
  <c r="H20" i="4"/>
  <c r="D20" i="4"/>
  <c r="C20" i="4"/>
  <c r="N18" i="4"/>
  <c r="D18" i="4"/>
  <c r="C18" i="4"/>
  <c r="F16" i="4"/>
  <c r="D16" i="4"/>
  <c r="C16" i="4"/>
  <c r="F14" i="4"/>
  <c r="F5" i="4" s="1"/>
  <c r="F4" i="4" s="1"/>
  <c r="D14" i="4"/>
  <c r="C14" i="4"/>
  <c r="I12" i="4"/>
  <c r="H12" i="4"/>
  <c r="E12" i="4"/>
  <c r="D12" i="4"/>
  <c r="C12" i="4"/>
  <c r="E10" i="4"/>
  <c r="E5" i="4" s="1"/>
  <c r="E4" i="4" s="1"/>
  <c r="D10" i="4"/>
  <c r="D5" i="4" s="1"/>
  <c r="D4" i="4" s="1"/>
  <c r="C10" i="4"/>
  <c r="N8" i="4"/>
  <c r="D8" i="4"/>
  <c r="C8" i="4"/>
  <c r="H6" i="4"/>
  <c r="G6" i="4"/>
  <c r="D6" i="4"/>
  <c r="C6" i="4"/>
  <c r="N5" i="4"/>
  <c r="I5" i="4"/>
  <c r="H5" i="4"/>
  <c r="H4" i="4" s="1"/>
  <c r="G5" i="4"/>
  <c r="C5" i="4"/>
  <c r="N4" i="4"/>
  <c r="M4" i="4"/>
  <c r="L4" i="4"/>
  <c r="K4" i="4"/>
  <c r="J4" i="4"/>
  <c r="I4" i="4"/>
  <c r="G4" i="4"/>
  <c r="C4" i="4"/>
</calcChain>
</file>

<file path=xl/sharedStrings.xml><?xml version="1.0" encoding="utf-8"?>
<sst xmlns="http://schemas.openxmlformats.org/spreadsheetml/2006/main" count="168" uniqueCount="103">
  <si>
    <t>2017年度湖北省农村义务教育学校新机制教师岗位申报表</t>
  </si>
  <si>
    <t>编号</t>
  </si>
  <si>
    <t>学段</t>
  </si>
  <si>
    <t>岗位空缺数</t>
  </si>
  <si>
    <t>申报岗位总数</t>
  </si>
  <si>
    <t>政治（思品）</t>
  </si>
  <si>
    <t>语文</t>
  </si>
  <si>
    <t>数学</t>
  </si>
  <si>
    <t>物理</t>
  </si>
  <si>
    <t>化学</t>
  </si>
  <si>
    <t>生物</t>
  </si>
  <si>
    <t>地理</t>
  </si>
  <si>
    <t>历史</t>
  </si>
  <si>
    <t>英语</t>
  </si>
  <si>
    <t>信息技术</t>
  </si>
  <si>
    <t>体育</t>
  </si>
  <si>
    <t>音乐</t>
  </si>
  <si>
    <t>美术</t>
  </si>
  <si>
    <t>小学科学</t>
  </si>
  <si>
    <t>心理健康</t>
  </si>
  <si>
    <t>劳动技术</t>
  </si>
  <si>
    <t>总计</t>
  </si>
  <si>
    <t>初中学段（合计）</t>
  </si>
  <si>
    <t>浮山办事处</t>
  </si>
  <si>
    <t>白鹤中学</t>
  </si>
  <si>
    <t>横沟桥镇</t>
  </si>
  <si>
    <t>横沟中学</t>
  </si>
  <si>
    <t>贺胜桥镇</t>
  </si>
  <si>
    <t>贺胜中小学</t>
  </si>
  <si>
    <t>向阳湖镇</t>
  </si>
  <si>
    <t>甘棠中学</t>
  </si>
  <si>
    <t>双溪桥镇</t>
  </si>
  <si>
    <t>双溪中学</t>
  </si>
  <si>
    <t>大幕乡</t>
  </si>
  <si>
    <t>常收中学</t>
  </si>
  <si>
    <t>高桥镇</t>
  </si>
  <si>
    <t>高桥中小学</t>
  </si>
  <si>
    <t>汀泗桥镇</t>
  </si>
  <si>
    <t>汀泗中学</t>
  </si>
  <si>
    <t>桂花镇</t>
  </si>
  <si>
    <t>桂花中学</t>
  </si>
  <si>
    <t>审核意见</t>
  </si>
  <si>
    <t>县（市、区）教育部门意见（盖章）：</t>
  </si>
  <si>
    <t>县（市、区）人社部门意见（盖章）：</t>
  </si>
  <si>
    <t>县（市、区）机构编制部门意见（盖章）：</t>
  </si>
  <si>
    <t>市（州）教育部门意见（盖章）：</t>
  </si>
  <si>
    <t>市（州）人社部门意见（盖章）：</t>
  </si>
  <si>
    <t>市（州）机构编制部门意见（盖章）：</t>
  </si>
  <si>
    <t>2017年度湖北省农村义务教育学校教师（不含新机制教师）岗位申报表</t>
  </si>
  <si>
    <t>官埠桥镇</t>
  </si>
  <si>
    <t>孙家庄小学</t>
  </si>
  <si>
    <t>马桥镇</t>
  </si>
  <si>
    <t>五爱小学</t>
    <phoneticPr fontId="21" type="noConversion"/>
  </si>
  <si>
    <t>麻塘中小学</t>
    <phoneticPr fontId="21" type="noConversion"/>
  </si>
  <si>
    <t>宝塔小学</t>
    <phoneticPr fontId="21" type="noConversion"/>
  </si>
  <si>
    <t>泉山口小学</t>
    <phoneticPr fontId="21" type="noConversion"/>
  </si>
  <si>
    <t>港背小学</t>
    <phoneticPr fontId="21" type="noConversion"/>
  </si>
  <si>
    <t>担山中心小学</t>
    <phoneticPr fontId="21" type="noConversion"/>
  </si>
  <si>
    <t>高柒初小</t>
    <phoneticPr fontId="21" type="noConversion"/>
  </si>
  <si>
    <t>余花小学</t>
    <phoneticPr fontId="21" type="noConversion"/>
  </si>
  <si>
    <t>张公中小学</t>
    <phoneticPr fontId="21" type="noConversion"/>
  </si>
  <si>
    <t>官埠小学</t>
    <phoneticPr fontId="21" type="noConversion"/>
  </si>
  <si>
    <t>横沟镇小</t>
    <phoneticPr fontId="21" type="noConversion"/>
  </si>
  <si>
    <t>杨畈小学</t>
    <phoneticPr fontId="21" type="noConversion"/>
  </si>
  <si>
    <t>江桥小学</t>
    <phoneticPr fontId="21" type="noConversion"/>
  </si>
  <si>
    <t>袁铺小学</t>
    <phoneticPr fontId="21" type="noConversion"/>
  </si>
  <si>
    <t>白鹤小学</t>
    <phoneticPr fontId="21" type="noConversion"/>
  </si>
  <si>
    <t>太乙小学</t>
    <phoneticPr fontId="21" type="noConversion"/>
  </si>
  <si>
    <t>贺胜中小学</t>
    <phoneticPr fontId="21" type="noConversion"/>
  </si>
  <si>
    <t>桃林小学</t>
    <phoneticPr fontId="21" type="noConversion"/>
  </si>
  <si>
    <t>双溪中心小学</t>
    <phoneticPr fontId="21" type="noConversion"/>
  </si>
  <si>
    <t>担山高小</t>
    <phoneticPr fontId="21" type="noConversion"/>
  </si>
  <si>
    <t>李沛初小</t>
    <phoneticPr fontId="21" type="noConversion"/>
  </si>
  <si>
    <t>杨堡初小</t>
    <phoneticPr fontId="21" type="noConversion"/>
  </si>
  <si>
    <t>伯敬初小</t>
    <phoneticPr fontId="21" type="noConversion"/>
  </si>
  <si>
    <t>高桥中小学</t>
    <phoneticPr fontId="21" type="noConversion"/>
  </si>
  <si>
    <t>李铺小学</t>
    <phoneticPr fontId="21" type="noConversion"/>
  </si>
  <si>
    <t>石溪小学</t>
    <phoneticPr fontId="21" type="noConversion"/>
  </si>
  <si>
    <t>常收小学</t>
    <phoneticPr fontId="21" type="noConversion"/>
  </si>
  <si>
    <t>金鸡山小学</t>
    <phoneticPr fontId="21" type="noConversion"/>
  </si>
  <si>
    <t>双垅小学</t>
    <phoneticPr fontId="21" type="noConversion"/>
  </si>
  <si>
    <t>南山小学</t>
    <phoneticPr fontId="21" type="noConversion"/>
  </si>
  <si>
    <t>甘棠中小学（小学）</t>
    <phoneticPr fontId="21" type="noConversion"/>
  </si>
  <si>
    <t>广东畈小学</t>
    <phoneticPr fontId="21" type="noConversion"/>
  </si>
  <si>
    <t>铁铺小学</t>
    <phoneticPr fontId="21" type="noConversion"/>
  </si>
  <si>
    <t>汀泗小学</t>
    <phoneticPr fontId="21" type="noConversion"/>
  </si>
  <si>
    <t>大桥小学</t>
    <phoneticPr fontId="21" type="noConversion"/>
  </si>
  <si>
    <t>花纹小学</t>
    <phoneticPr fontId="21" type="noConversion"/>
  </si>
  <si>
    <t>长寿小学</t>
    <phoneticPr fontId="21" type="noConversion"/>
  </si>
  <si>
    <t>大坪小学</t>
    <phoneticPr fontId="21" type="noConversion"/>
  </si>
  <si>
    <t>张铺小学</t>
    <phoneticPr fontId="21" type="noConversion"/>
  </si>
  <si>
    <t>高赛小学</t>
    <phoneticPr fontId="21" type="noConversion"/>
  </si>
  <si>
    <t>柏墩小学</t>
    <phoneticPr fontId="21" type="noConversion"/>
  </si>
  <si>
    <t>石城小学</t>
    <phoneticPr fontId="21" type="noConversion"/>
  </si>
  <si>
    <t>白沙小学</t>
    <phoneticPr fontId="21" type="noConversion"/>
  </si>
  <si>
    <t>鸣泉小学</t>
    <phoneticPr fontId="21" type="noConversion"/>
  </si>
  <si>
    <t>刘祠小学</t>
    <phoneticPr fontId="21" type="noConversion"/>
  </si>
  <si>
    <t>南川小学</t>
    <phoneticPr fontId="21" type="noConversion"/>
  </si>
  <si>
    <t>区定编制</t>
    <phoneticPr fontId="21" type="noConversion"/>
  </si>
  <si>
    <t>现有教师</t>
    <phoneticPr fontId="21" type="noConversion"/>
  </si>
  <si>
    <t>2017年咸安区招聘农村小学教师岗位分布一览表</t>
    <phoneticPr fontId="21" type="noConversion"/>
  </si>
  <si>
    <t>马桥小学</t>
    <phoneticPr fontId="21" type="noConversion"/>
  </si>
  <si>
    <t>李铺小学</t>
    <phoneticPr fontId="2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</si>
</sst>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20"/>
      <name val="黑体"/>
      <charset val="134"/>
    </font>
    <font>
      <sz val="12"/>
      <name val="华文细黑"/>
      <family val="3"/>
      <charset val="134"/>
    </font>
    <font>
      <b/>
      <sz val="14"/>
      <name val="微软雅黑"/>
      <family val="2"/>
      <charset val="134"/>
    </font>
    <font>
      <sz val="12"/>
      <name val="华文宋体"/>
      <family val="3"/>
      <charset val="134"/>
    </font>
    <font>
      <b/>
      <sz val="14"/>
      <name val="华文仿宋"/>
      <family val="3"/>
      <charset val="134"/>
    </font>
    <font>
      <sz val="14"/>
      <name val="华文仿宋"/>
      <family val="3"/>
      <charset val="134"/>
    </font>
    <font>
      <sz val="12"/>
      <name val="宋体"/>
      <family val="3"/>
      <charset val="134"/>
    </font>
    <font>
      <b/>
      <sz val="12"/>
      <name val="华文楷体"/>
      <family val="3"/>
      <charset val="134"/>
    </font>
    <font>
      <sz val="12"/>
      <color theme="1"/>
      <name val="华文宋体"/>
      <family val="3"/>
      <charset val="134"/>
    </font>
    <font>
      <sz val="14"/>
      <color theme="1"/>
      <name val="华文仿宋"/>
      <family val="3"/>
      <charset val="134"/>
    </font>
    <font>
      <sz val="10.5"/>
      <color rgb="FF000000"/>
      <name val="宋体"/>
      <family val="3"/>
      <charset val="134"/>
    </font>
    <font>
      <sz val="16"/>
      <name val="宋体"/>
      <family val="3"/>
      <charset val="134"/>
    </font>
    <font>
      <sz val="14"/>
      <color rgb="FFFF0000"/>
      <name val="华文仿宋"/>
      <family val="3"/>
      <charset val="134"/>
    </font>
    <font>
      <b/>
      <sz val="14"/>
      <name val="华文细黑"/>
      <family val="3"/>
      <charset val="134"/>
    </font>
    <font>
      <sz val="11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6"/>
      <name val="华文新魏"/>
      <family val="3"/>
      <charset val="134"/>
    </font>
    <font>
      <sz val="16"/>
      <name val="华文宋体"/>
      <family val="3"/>
      <charset val="134"/>
    </font>
    <font>
      <sz val="16"/>
      <color theme="1"/>
      <name val="华文宋体"/>
      <family val="3"/>
      <charset val="134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2"/>
      <name val="华文楷体"/>
      <family val="3"/>
      <charset val="134"/>
    </font>
    <font>
      <sz val="14"/>
      <name val="华文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9" tint="0.7999511703848384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/>
    <xf numFmtId="0" fontId="17" fillId="0" borderId="2" xfId="0" applyFont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19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6"/>
  <sheetViews>
    <sheetView workbookViewId="0">
      <pane ySplit="3" topLeftCell="A4" activePane="bottomLeft" state="frozen"/>
      <selection pane="bottomLeft" activeCell="G7" sqref="G7"/>
    </sheetView>
  </sheetViews>
  <sheetFormatPr defaultColWidth="9" defaultRowHeight="13.5"/>
  <cols>
    <col min="1" max="1" width="9" style="17"/>
    <col min="2" max="2" width="11.125" style="17" customWidth="1"/>
    <col min="3" max="3" width="7.75" style="17" customWidth="1"/>
    <col min="4" max="4" width="7.125" style="17" customWidth="1"/>
    <col min="5" max="20" width="5.625" style="17" customWidth="1"/>
    <col min="21" max="16384" width="9" style="17"/>
  </cols>
  <sheetData>
    <row r="1" spans="1:20" ht="29.25" customHeight="1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</row>
    <row r="2" spans="1:20" ht="9.75" customHeight="1"/>
    <row r="3" spans="1:20" ht="44.25" customHeight="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  <c r="P3" s="3" t="s">
        <v>16</v>
      </c>
      <c r="Q3" s="3" t="s">
        <v>17</v>
      </c>
      <c r="R3" s="3" t="s">
        <v>18</v>
      </c>
      <c r="S3" s="3" t="s">
        <v>19</v>
      </c>
      <c r="T3" s="3" t="s">
        <v>20</v>
      </c>
    </row>
    <row r="4" spans="1:20" s="16" customFormat="1" ht="24.75" customHeight="1">
      <c r="A4" s="34" t="s">
        <v>21</v>
      </c>
      <c r="B4" s="35"/>
      <c r="C4" s="4">
        <f t="shared" ref="C4:C8" si="0">C5</f>
        <v>21</v>
      </c>
      <c r="D4" s="4">
        <f t="shared" ref="D4:N4" si="1">D5</f>
        <v>15</v>
      </c>
      <c r="E4" s="4">
        <f t="shared" si="1"/>
        <v>2</v>
      </c>
      <c r="F4" s="4">
        <f t="shared" si="1"/>
        <v>3</v>
      </c>
      <c r="G4" s="4">
        <f t="shared" si="1"/>
        <v>4</v>
      </c>
      <c r="H4" s="4">
        <f t="shared" si="1"/>
        <v>3</v>
      </c>
      <c r="I4" s="4">
        <f t="shared" si="1"/>
        <v>1</v>
      </c>
      <c r="J4" s="4">
        <f t="shared" si="1"/>
        <v>0</v>
      </c>
      <c r="K4" s="4">
        <f t="shared" si="1"/>
        <v>0</v>
      </c>
      <c r="L4" s="4">
        <f t="shared" si="1"/>
        <v>0</v>
      </c>
      <c r="M4" s="4">
        <f t="shared" si="1"/>
        <v>0</v>
      </c>
      <c r="N4" s="4">
        <f t="shared" si="1"/>
        <v>2</v>
      </c>
      <c r="O4" s="4"/>
      <c r="P4" s="4"/>
      <c r="Q4" s="4"/>
      <c r="R4" s="4"/>
      <c r="S4" s="4"/>
      <c r="T4" s="4"/>
    </row>
    <row r="5" spans="1:20" s="16" customFormat="1" ht="24.75" customHeight="1">
      <c r="A5" s="18">
        <v>1</v>
      </c>
      <c r="B5" s="18" t="s">
        <v>22</v>
      </c>
      <c r="C5" s="19">
        <f t="shared" ref="C5:I5" si="2">C6+C8+C10+C12+C14+C16+C18+C20+C22</f>
        <v>21</v>
      </c>
      <c r="D5" s="19">
        <f t="shared" si="2"/>
        <v>15</v>
      </c>
      <c r="E5" s="19">
        <f t="shared" si="2"/>
        <v>2</v>
      </c>
      <c r="F5" s="19">
        <f t="shared" si="2"/>
        <v>3</v>
      </c>
      <c r="G5" s="19">
        <f t="shared" si="2"/>
        <v>4</v>
      </c>
      <c r="H5" s="19">
        <f t="shared" si="2"/>
        <v>3</v>
      </c>
      <c r="I5" s="19">
        <f t="shared" si="2"/>
        <v>1</v>
      </c>
      <c r="J5" s="19"/>
      <c r="K5" s="19"/>
      <c r="L5" s="19"/>
      <c r="M5" s="19"/>
      <c r="N5" s="19">
        <f>N6+N8+N10+N12+N14+N16+N18+N20+N22</f>
        <v>2</v>
      </c>
      <c r="O5" s="19"/>
      <c r="P5" s="19"/>
      <c r="Q5" s="19"/>
      <c r="R5" s="19"/>
      <c r="S5" s="19"/>
      <c r="T5" s="19"/>
    </row>
    <row r="6" spans="1:20" s="1" customFormat="1" ht="18" customHeight="1">
      <c r="A6" s="36" t="s">
        <v>23</v>
      </c>
      <c r="B6" s="37"/>
      <c r="C6" s="15">
        <f t="shared" si="0"/>
        <v>4</v>
      </c>
      <c r="D6" s="15">
        <f t="shared" ref="D6:H6" si="3">D7</f>
        <v>2</v>
      </c>
      <c r="E6" s="15"/>
      <c r="F6" s="15"/>
      <c r="G6" s="15">
        <f t="shared" si="3"/>
        <v>1</v>
      </c>
      <c r="H6" s="15">
        <f t="shared" si="3"/>
        <v>1</v>
      </c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s="1" customFormat="1" ht="18" customHeight="1">
      <c r="A7" s="5"/>
      <c r="B7" s="9" t="s">
        <v>24</v>
      </c>
      <c r="C7" s="7">
        <v>4</v>
      </c>
      <c r="D7" s="7">
        <v>2</v>
      </c>
      <c r="E7" s="7"/>
      <c r="F7" s="7"/>
      <c r="G7" s="7">
        <v>1</v>
      </c>
      <c r="H7" s="7">
        <v>1</v>
      </c>
      <c r="I7" s="7"/>
      <c r="J7" s="7"/>
      <c r="K7" s="7"/>
      <c r="L7" s="7"/>
      <c r="M7" s="7"/>
      <c r="N7" s="7"/>
      <c r="O7" s="7"/>
      <c r="P7" s="7"/>
      <c r="Q7" s="7"/>
      <c r="R7" s="7"/>
      <c r="S7" s="21"/>
      <c r="T7" s="21"/>
    </row>
    <row r="8" spans="1:20" s="1" customFormat="1" ht="18" customHeight="1">
      <c r="A8" s="36" t="s">
        <v>25</v>
      </c>
      <c r="B8" s="37"/>
      <c r="C8" s="15">
        <f t="shared" si="0"/>
        <v>2</v>
      </c>
      <c r="D8" s="15">
        <f t="shared" ref="D8:N8" si="4">D9</f>
        <v>1</v>
      </c>
      <c r="E8" s="15"/>
      <c r="F8" s="15"/>
      <c r="G8" s="15"/>
      <c r="H8" s="15"/>
      <c r="I8" s="15"/>
      <c r="J8" s="15"/>
      <c r="K8" s="15"/>
      <c r="L8" s="15"/>
      <c r="M8" s="15"/>
      <c r="N8" s="15">
        <f t="shared" si="4"/>
        <v>1</v>
      </c>
      <c r="O8" s="15"/>
      <c r="P8" s="15"/>
      <c r="Q8" s="15"/>
      <c r="R8" s="15"/>
      <c r="S8" s="15"/>
      <c r="T8" s="15"/>
    </row>
    <row r="9" spans="1:20" s="1" customFormat="1" ht="18" customHeight="1">
      <c r="A9" s="5"/>
      <c r="B9" s="9" t="s">
        <v>26</v>
      </c>
      <c r="C9" s="7">
        <v>2</v>
      </c>
      <c r="D9" s="7">
        <v>1</v>
      </c>
      <c r="E9" s="7"/>
      <c r="F9" s="7"/>
      <c r="G9" s="7"/>
      <c r="H9" s="7"/>
      <c r="I9" s="7"/>
      <c r="J9" s="7"/>
      <c r="K9" s="7"/>
      <c r="L9" s="7"/>
      <c r="M9" s="7"/>
      <c r="N9" s="7">
        <v>1</v>
      </c>
      <c r="O9" s="7"/>
      <c r="P9" s="7"/>
      <c r="Q9" s="7"/>
      <c r="R9" s="7"/>
      <c r="S9" s="21"/>
      <c r="T9" s="21"/>
    </row>
    <row r="10" spans="1:20" s="1" customFormat="1" ht="18" customHeight="1">
      <c r="A10" s="36" t="s">
        <v>27</v>
      </c>
      <c r="B10" s="37"/>
      <c r="C10" s="15">
        <f>C11</f>
        <v>2</v>
      </c>
      <c r="D10" s="15">
        <f t="shared" ref="D10:E10" si="5">D11</f>
        <v>1</v>
      </c>
      <c r="E10" s="15">
        <f t="shared" si="5"/>
        <v>1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</row>
    <row r="11" spans="1:20" s="1" customFormat="1" ht="18" customHeight="1">
      <c r="A11" s="8"/>
      <c r="B11" s="9" t="s">
        <v>28</v>
      </c>
      <c r="C11" s="7">
        <v>2</v>
      </c>
      <c r="D11" s="7">
        <v>1</v>
      </c>
      <c r="E11" s="7">
        <v>1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12"/>
      <c r="R11" s="12"/>
      <c r="S11" s="12"/>
      <c r="T11" s="12"/>
    </row>
    <row r="12" spans="1:20" s="1" customFormat="1" ht="18" customHeight="1">
      <c r="A12" s="36" t="s">
        <v>29</v>
      </c>
      <c r="B12" s="37"/>
      <c r="C12" s="15">
        <f t="shared" ref="C12:I12" si="6">SUM(C13:C13)</f>
        <v>3</v>
      </c>
      <c r="D12" s="15">
        <f t="shared" si="6"/>
        <v>3</v>
      </c>
      <c r="E12" s="15">
        <f t="shared" si="6"/>
        <v>1</v>
      </c>
      <c r="F12" s="15"/>
      <c r="G12" s="15"/>
      <c r="H12" s="15">
        <f t="shared" si="6"/>
        <v>1</v>
      </c>
      <c r="I12" s="15">
        <f t="shared" si="6"/>
        <v>1</v>
      </c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pans="1:20" s="1" customFormat="1" ht="18" customHeight="1">
      <c r="A13" s="20"/>
      <c r="B13" s="9" t="s">
        <v>30</v>
      </c>
      <c r="C13" s="11">
        <v>3</v>
      </c>
      <c r="D13" s="11">
        <v>3</v>
      </c>
      <c r="E13" s="11">
        <v>1</v>
      </c>
      <c r="F13" s="11"/>
      <c r="G13" s="11"/>
      <c r="H13" s="13">
        <v>1</v>
      </c>
      <c r="I13" s="11">
        <v>1</v>
      </c>
      <c r="J13" s="11"/>
      <c r="K13" s="11"/>
      <c r="L13" s="11"/>
      <c r="M13" s="11"/>
      <c r="N13" s="11"/>
      <c r="O13" s="11"/>
      <c r="P13" s="11"/>
      <c r="Q13" s="11"/>
      <c r="R13" s="12"/>
      <c r="S13" s="12"/>
      <c r="T13" s="12"/>
    </row>
    <row r="14" spans="1:20" s="1" customFormat="1" ht="18" customHeight="1">
      <c r="A14" s="36" t="s">
        <v>31</v>
      </c>
      <c r="B14" s="37"/>
      <c r="C14" s="11">
        <f>C15</f>
        <v>1</v>
      </c>
      <c r="D14" s="11">
        <f t="shared" ref="D14:F14" si="7">D15</f>
        <v>1</v>
      </c>
      <c r="E14" s="11"/>
      <c r="F14" s="11">
        <f t="shared" si="7"/>
        <v>1</v>
      </c>
      <c r="G14" s="11"/>
      <c r="H14" s="13"/>
      <c r="I14" s="11"/>
      <c r="J14" s="11"/>
      <c r="K14" s="11"/>
      <c r="L14" s="11"/>
      <c r="M14" s="11"/>
      <c r="N14" s="11"/>
      <c r="O14" s="11"/>
      <c r="P14" s="11"/>
      <c r="Q14" s="11"/>
      <c r="R14" s="12"/>
      <c r="S14" s="12"/>
      <c r="T14" s="12"/>
    </row>
    <row r="15" spans="1:20" s="1" customFormat="1" ht="18" customHeight="1">
      <c r="A15" s="38" t="s">
        <v>32</v>
      </c>
      <c r="B15" s="39"/>
      <c r="C15" s="11">
        <v>1</v>
      </c>
      <c r="D15" s="11">
        <v>1</v>
      </c>
      <c r="E15" s="11"/>
      <c r="F15" s="11">
        <v>1</v>
      </c>
      <c r="G15" s="11"/>
      <c r="H15" s="13"/>
      <c r="I15" s="11"/>
      <c r="J15" s="11"/>
      <c r="K15" s="11"/>
      <c r="L15" s="11"/>
      <c r="M15" s="11"/>
      <c r="N15" s="11"/>
      <c r="O15" s="11"/>
      <c r="P15" s="11"/>
      <c r="Q15" s="11"/>
      <c r="R15" s="12"/>
      <c r="S15" s="12"/>
      <c r="T15" s="12"/>
    </row>
    <row r="16" spans="1:20" s="1" customFormat="1" ht="18" customHeight="1">
      <c r="A16" s="36" t="s">
        <v>33</v>
      </c>
      <c r="B16" s="37"/>
      <c r="C16" s="15">
        <f t="shared" ref="C16:F16" si="8">C17</f>
        <v>2</v>
      </c>
      <c r="D16" s="15">
        <f t="shared" si="8"/>
        <v>2</v>
      </c>
      <c r="E16" s="15"/>
      <c r="F16" s="15">
        <f t="shared" si="8"/>
        <v>2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</row>
    <row r="17" spans="1:20" s="1" customFormat="1" ht="18" customHeight="1">
      <c r="A17" s="8"/>
      <c r="B17" s="9" t="s">
        <v>34</v>
      </c>
      <c r="C17" s="11">
        <v>2</v>
      </c>
      <c r="D17" s="11">
        <v>2</v>
      </c>
      <c r="E17" s="11"/>
      <c r="F17" s="13">
        <v>2</v>
      </c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2"/>
      <c r="T17" s="12"/>
    </row>
    <row r="18" spans="1:20" s="2" customFormat="1" ht="18" customHeight="1">
      <c r="A18" s="36" t="s">
        <v>35</v>
      </c>
      <c r="B18" s="37"/>
      <c r="C18" s="15">
        <f t="shared" ref="C18:C22" si="9">C19</f>
        <v>2</v>
      </c>
      <c r="D18" s="15">
        <f t="shared" ref="D18:N18" si="10">D19</f>
        <v>1</v>
      </c>
      <c r="E18" s="15"/>
      <c r="F18" s="15"/>
      <c r="G18" s="15"/>
      <c r="H18" s="15"/>
      <c r="I18" s="15"/>
      <c r="J18" s="15"/>
      <c r="K18" s="15"/>
      <c r="L18" s="15"/>
      <c r="M18" s="15"/>
      <c r="N18" s="15">
        <f t="shared" si="10"/>
        <v>1</v>
      </c>
      <c r="O18" s="15"/>
      <c r="P18" s="15"/>
      <c r="Q18" s="15"/>
      <c r="R18" s="15"/>
      <c r="S18" s="15"/>
      <c r="T18" s="15"/>
    </row>
    <row r="19" spans="1:20" s="2" customFormat="1" ht="18" customHeight="1">
      <c r="A19" s="5"/>
      <c r="B19" s="9" t="s">
        <v>36</v>
      </c>
      <c r="C19" s="7">
        <v>2</v>
      </c>
      <c r="D19" s="7">
        <v>1</v>
      </c>
      <c r="E19" s="7"/>
      <c r="F19" s="7"/>
      <c r="G19" s="7"/>
      <c r="H19" s="7"/>
      <c r="I19" s="7"/>
      <c r="J19" s="7"/>
      <c r="K19" s="7"/>
      <c r="L19" s="7"/>
      <c r="M19" s="7"/>
      <c r="N19" s="7">
        <v>1</v>
      </c>
      <c r="O19" s="7"/>
      <c r="P19" s="7"/>
      <c r="Q19" s="7"/>
      <c r="R19" s="7"/>
      <c r="S19" s="21"/>
      <c r="T19" s="21"/>
    </row>
    <row r="20" spans="1:20" s="2" customFormat="1" ht="18" customHeight="1">
      <c r="A20" s="36" t="s">
        <v>37</v>
      </c>
      <c r="B20" s="37"/>
      <c r="C20" s="15">
        <f t="shared" si="9"/>
        <v>2</v>
      </c>
      <c r="D20" s="15">
        <f t="shared" ref="D20:H20" si="11">D21</f>
        <v>1</v>
      </c>
      <c r="E20" s="15"/>
      <c r="F20" s="15"/>
      <c r="G20" s="15"/>
      <c r="H20" s="15">
        <f t="shared" si="11"/>
        <v>1</v>
      </c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pans="1:20" s="2" customFormat="1" ht="18" customHeight="1">
      <c r="A21" s="5"/>
      <c r="B21" s="9" t="s">
        <v>38</v>
      </c>
      <c r="C21" s="7">
        <v>2</v>
      </c>
      <c r="D21" s="7">
        <f>SUM(E21:T21)</f>
        <v>1</v>
      </c>
      <c r="E21" s="7"/>
      <c r="F21" s="7"/>
      <c r="G21" s="7"/>
      <c r="H21" s="7">
        <v>1</v>
      </c>
      <c r="I21" s="7"/>
      <c r="J21" s="7"/>
      <c r="K21" s="7"/>
      <c r="L21" s="7"/>
      <c r="M21" s="7"/>
      <c r="N21" s="7"/>
      <c r="O21" s="7"/>
      <c r="P21" s="7"/>
      <c r="Q21" s="7"/>
      <c r="R21" s="7"/>
      <c r="S21" s="21"/>
      <c r="T21" s="21"/>
    </row>
    <row r="22" spans="1:20" s="1" customFormat="1" ht="18" customHeight="1">
      <c r="A22" s="36" t="s">
        <v>39</v>
      </c>
      <c r="B22" s="37"/>
      <c r="C22" s="15">
        <f t="shared" si="9"/>
        <v>3</v>
      </c>
      <c r="D22" s="15">
        <f t="shared" ref="D22:G22" si="12">D23</f>
        <v>3</v>
      </c>
      <c r="E22" s="15"/>
      <c r="F22" s="15"/>
      <c r="G22" s="15">
        <f t="shared" si="12"/>
        <v>3</v>
      </c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</row>
    <row r="23" spans="1:20" s="1" customFormat="1" ht="18" customHeight="1">
      <c r="A23" s="10"/>
      <c r="B23" s="9" t="s">
        <v>40</v>
      </c>
      <c r="C23" s="11">
        <v>3</v>
      </c>
      <c r="D23" s="11">
        <v>3</v>
      </c>
      <c r="E23" s="11"/>
      <c r="F23" s="11"/>
      <c r="G23" s="11">
        <v>3</v>
      </c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22"/>
      <c r="T23" s="22"/>
    </row>
    <row r="24" spans="1:20" ht="21.75" customHeight="1">
      <c r="A24" s="40" t="s">
        <v>41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</row>
    <row r="25" spans="1:20" ht="45.75" customHeight="1">
      <c r="A25" s="41" t="s">
        <v>42</v>
      </c>
      <c r="B25" s="41"/>
      <c r="C25" s="41"/>
      <c r="D25" s="41" t="s">
        <v>43</v>
      </c>
      <c r="E25" s="41"/>
      <c r="F25" s="41"/>
      <c r="G25" s="42" t="s">
        <v>44</v>
      </c>
      <c r="H25" s="43"/>
      <c r="I25" s="44"/>
      <c r="J25" s="42" t="s">
        <v>45</v>
      </c>
      <c r="K25" s="43"/>
      <c r="L25" s="44"/>
      <c r="M25" s="41" t="s">
        <v>46</v>
      </c>
      <c r="N25" s="41"/>
      <c r="O25" s="41"/>
      <c r="P25" s="41" t="s">
        <v>47</v>
      </c>
      <c r="Q25" s="41"/>
      <c r="R25" s="41"/>
      <c r="S25" s="41"/>
      <c r="T25" s="41"/>
    </row>
    <row r="26" spans="1:20" ht="45.75" customHeight="1">
      <c r="A26" s="41"/>
      <c r="B26" s="41"/>
      <c r="C26" s="41"/>
      <c r="D26" s="41"/>
      <c r="E26" s="41"/>
      <c r="F26" s="41"/>
      <c r="G26" s="45"/>
      <c r="H26" s="46"/>
      <c r="I26" s="47"/>
      <c r="J26" s="45"/>
      <c r="K26" s="46"/>
      <c r="L26" s="47"/>
      <c r="M26" s="41"/>
      <c r="N26" s="41"/>
      <c r="O26" s="41"/>
      <c r="P26" s="41"/>
      <c r="Q26" s="41"/>
      <c r="R26" s="41"/>
      <c r="S26" s="41"/>
      <c r="T26" s="41"/>
    </row>
  </sheetData>
  <mergeCells count="19">
    <mergeCell ref="A20:B20"/>
    <mergeCell ref="A22:B22"/>
    <mergeCell ref="A24:T24"/>
    <mergeCell ref="P25:T26"/>
    <mergeCell ref="A25:C26"/>
    <mergeCell ref="D25:F26"/>
    <mergeCell ref="G25:I26"/>
    <mergeCell ref="J25:L26"/>
    <mergeCell ref="M25:O26"/>
    <mergeCell ref="A12:B12"/>
    <mergeCell ref="A14:B14"/>
    <mergeCell ref="A15:B15"/>
    <mergeCell ref="A16:B16"/>
    <mergeCell ref="A18:B18"/>
    <mergeCell ref="A1:T1"/>
    <mergeCell ref="A4:B4"/>
    <mergeCell ref="A6:B6"/>
    <mergeCell ref="A8:B8"/>
    <mergeCell ref="A10:B10"/>
  </mergeCells>
  <phoneticPr fontId="21" type="noConversion"/>
  <printOptions horizontalCentered="1"/>
  <pageMargins left="0.70833333333333304" right="0.70833333333333304" top="0.74791666666666701" bottom="0.74791666666666701" header="0.31458333333333299" footer="0.314583333333332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tabSelected="1" workbookViewId="0">
      <pane ySplit="3" topLeftCell="A4" activePane="bottomLeft" state="frozen"/>
      <selection pane="bottomLeft" activeCell="F9" sqref="F9"/>
    </sheetView>
  </sheetViews>
  <sheetFormatPr defaultColWidth="9" defaultRowHeight="13.5"/>
  <cols>
    <col min="1" max="1" width="6.25" customWidth="1"/>
    <col min="2" max="2" width="11.625" customWidth="1"/>
    <col min="3" max="3" width="8.125" customWidth="1"/>
    <col min="4" max="4" width="9" customWidth="1"/>
    <col min="5" max="5" width="9.875" customWidth="1"/>
    <col min="6" max="11" width="11.125" customWidth="1"/>
  </cols>
  <sheetData>
    <row r="1" spans="1:11" ht="31.5" customHeight="1">
      <c r="A1" s="33" t="s">
        <v>48</v>
      </c>
      <c r="B1" s="33"/>
      <c r="C1" s="33"/>
      <c r="D1" s="33"/>
      <c r="E1" s="33"/>
      <c r="F1" s="33"/>
      <c r="G1" s="33"/>
      <c r="H1" s="33"/>
      <c r="I1" s="33"/>
      <c r="J1" s="33"/>
      <c r="K1" s="33"/>
    </row>
    <row r="3" spans="1:11" ht="36">
      <c r="A3" s="3" t="s">
        <v>1</v>
      </c>
      <c r="B3" s="3" t="s">
        <v>2</v>
      </c>
      <c r="C3" s="3" t="s">
        <v>98</v>
      </c>
      <c r="D3" s="3" t="s">
        <v>99</v>
      </c>
      <c r="E3" s="3" t="s">
        <v>4</v>
      </c>
      <c r="F3" s="3" t="s">
        <v>6</v>
      </c>
      <c r="G3" s="3" t="s">
        <v>7</v>
      </c>
      <c r="H3" s="3" t="s">
        <v>13</v>
      </c>
      <c r="I3" s="3" t="s">
        <v>15</v>
      </c>
      <c r="J3" s="3" t="s">
        <v>16</v>
      </c>
      <c r="K3" s="3" t="s">
        <v>17</v>
      </c>
    </row>
    <row r="4" spans="1:11" s="1" customFormat="1" ht="24" customHeight="1">
      <c r="A4" s="34" t="s">
        <v>21</v>
      </c>
      <c r="B4" s="35"/>
      <c r="C4" s="29"/>
      <c r="D4" s="4"/>
      <c r="E4" s="4">
        <f>E5+E7+E11+E16+E20+E27+E30+E37+E42+E48+E50</f>
        <v>112</v>
      </c>
      <c r="F4" s="4">
        <f t="shared" ref="F4:K4" si="0">F5+F7+F11+F16+F20+F27+F30+F37+F42+F48+F50</f>
        <v>40</v>
      </c>
      <c r="G4" s="4">
        <f t="shared" si="0"/>
        <v>30</v>
      </c>
      <c r="H4" s="4">
        <f t="shared" si="0"/>
        <v>15</v>
      </c>
      <c r="I4" s="4">
        <f t="shared" si="0"/>
        <v>7</v>
      </c>
      <c r="J4" s="4">
        <f t="shared" si="0"/>
        <v>14</v>
      </c>
      <c r="K4" s="4">
        <f t="shared" si="0"/>
        <v>6</v>
      </c>
    </row>
    <row r="5" spans="1:11" s="1" customFormat="1" ht="20.25" customHeight="1">
      <c r="A5" s="36" t="s">
        <v>23</v>
      </c>
      <c r="B5" s="37"/>
      <c r="C5" s="27">
        <v>38</v>
      </c>
      <c r="D5" s="6">
        <v>30</v>
      </c>
      <c r="E5" s="6">
        <f>SUM(E6:E6)</f>
        <v>2</v>
      </c>
      <c r="F5" s="6">
        <f>SUM(F6:F6)</f>
        <v>1</v>
      </c>
      <c r="G5" s="6">
        <f>SUM(G6:G6)</f>
        <v>1</v>
      </c>
      <c r="H5" s="6"/>
      <c r="I5" s="6"/>
      <c r="J5" s="6"/>
      <c r="K5" s="6"/>
    </row>
    <row r="6" spans="1:11" s="1" customFormat="1" ht="20.25" customHeight="1">
      <c r="A6" s="5"/>
      <c r="B6" s="24" t="s">
        <v>67</v>
      </c>
      <c r="C6" s="24"/>
      <c r="D6" s="24"/>
      <c r="E6" s="7">
        <v>2</v>
      </c>
      <c r="F6" s="7">
        <v>1</v>
      </c>
      <c r="G6" s="7">
        <v>1</v>
      </c>
      <c r="H6" s="24"/>
      <c r="I6" s="24"/>
      <c r="J6" s="24"/>
      <c r="K6" s="24"/>
    </row>
    <row r="7" spans="1:11" s="2" customFormat="1" ht="20.25" customHeight="1">
      <c r="A7" s="36" t="s">
        <v>49</v>
      </c>
      <c r="B7" s="37"/>
      <c r="C7" s="27">
        <v>133</v>
      </c>
      <c r="D7" s="6">
        <v>173</v>
      </c>
      <c r="E7" s="6">
        <v>4</v>
      </c>
      <c r="F7" s="6">
        <f>SUM(F8:F10)</f>
        <v>1</v>
      </c>
      <c r="G7" s="6">
        <f>SUM(G8:G10)</f>
        <v>1</v>
      </c>
      <c r="H7" s="6">
        <f>SUM(H8:H10)</f>
        <v>1</v>
      </c>
      <c r="I7" s="6"/>
      <c r="J7" s="6">
        <v>1</v>
      </c>
      <c r="K7" s="6"/>
    </row>
    <row r="8" spans="1:11" s="2" customFormat="1" ht="20.25" customHeight="1">
      <c r="A8" s="26"/>
      <c r="B8" s="24" t="s">
        <v>60</v>
      </c>
      <c r="C8" s="24"/>
      <c r="D8" s="7"/>
      <c r="E8" s="7">
        <v>2</v>
      </c>
      <c r="F8" s="7">
        <v>1</v>
      </c>
      <c r="G8" s="7"/>
      <c r="H8" s="7">
        <v>1</v>
      </c>
      <c r="I8" s="7"/>
      <c r="J8" s="7"/>
      <c r="K8" s="7"/>
    </row>
    <row r="9" spans="1:11" s="2" customFormat="1" ht="20.25" customHeight="1">
      <c r="A9" s="26"/>
      <c r="B9" s="24" t="s">
        <v>61</v>
      </c>
      <c r="C9" s="24"/>
      <c r="D9" s="7"/>
      <c r="E9" s="7">
        <v>1</v>
      </c>
      <c r="F9" s="7"/>
      <c r="G9" s="7"/>
      <c r="H9" s="7"/>
      <c r="I9" s="7"/>
      <c r="J9" s="7">
        <v>1</v>
      </c>
      <c r="K9" s="7"/>
    </row>
    <row r="10" spans="1:11" s="2" customFormat="1" ht="20.25" customHeight="1">
      <c r="A10" s="8"/>
      <c r="B10" s="24" t="s">
        <v>50</v>
      </c>
      <c r="C10" s="24"/>
      <c r="D10" s="7"/>
      <c r="E10" s="7">
        <v>1</v>
      </c>
      <c r="F10" s="7"/>
      <c r="G10" s="7">
        <v>1</v>
      </c>
      <c r="H10" s="12"/>
      <c r="I10" s="12"/>
      <c r="J10" s="12"/>
      <c r="K10" s="12"/>
    </row>
    <row r="11" spans="1:11" s="1" customFormat="1" ht="20.25" customHeight="1">
      <c r="A11" s="36" t="s">
        <v>25</v>
      </c>
      <c r="B11" s="37"/>
      <c r="C11" s="27">
        <v>203</v>
      </c>
      <c r="D11" s="6">
        <v>180</v>
      </c>
      <c r="E11" s="6">
        <f t="shared" ref="E11:K11" si="1">SUM(E12:E15)</f>
        <v>6</v>
      </c>
      <c r="F11" s="6">
        <f t="shared" si="1"/>
        <v>1</v>
      </c>
      <c r="G11" s="6">
        <f t="shared" si="1"/>
        <v>1</v>
      </c>
      <c r="H11" s="6"/>
      <c r="I11" s="6">
        <v>1</v>
      </c>
      <c r="J11" s="6">
        <f t="shared" si="1"/>
        <v>2</v>
      </c>
      <c r="K11" s="6">
        <f t="shared" si="1"/>
        <v>1</v>
      </c>
    </row>
    <row r="12" spans="1:11" s="1" customFormat="1" ht="20.25" customHeight="1">
      <c r="A12" s="5"/>
      <c r="B12" s="24" t="s">
        <v>62</v>
      </c>
      <c r="C12" s="24"/>
      <c r="D12" s="24"/>
      <c r="E12" s="25">
        <v>2</v>
      </c>
      <c r="F12" s="25"/>
      <c r="G12" s="25"/>
      <c r="H12" s="25"/>
      <c r="I12" s="25">
        <v>1</v>
      </c>
      <c r="J12" s="25">
        <v>1</v>
      </c>
      <c r="K12" s="25"/>
    </row>
    <row r="13" spans="1:11" s="1" customFormat="1" ht="20.25" customHeight="1">
      <c r="A13" s="5"/>
      <c r="B13" s="24" t="s">
        <v>63</v>
      </c>
      <c r="C13" s="24"/>
      <c r="D13" s="24"/>
      <c r="E13" s="25">
        <v>1</v>
      </c>
      <c r="F13" s="25"/>
      <c r="G13" s="25"/>
      <c r="H13" s="25"/>
      <c r="I13" s="25"/>
      <c r="J13" s="25"/>
      <c r="K13" s="25">
        <v>1</v>
      </c>
    </row>
    <row r="14" spans="1:11" s="1" customFormat="1" ht="20.25" customHeight="1">
      <c r="A14" s="5"/>
      <c r="B14" s="24" t="s">
        <v>64</v>
      </c>
      <c r="C14" s="24"/>
      <c r="D14" s="24"/>
      <c r="E14" s="25">
        <v>1</v>
      </c>
      <c r="F14" s="25">
        <v>1</v>
      </c>
      <c r="G14" s="25"/>
      <c r="H14" s="25"/>
      <c r="I14" s="25"/>
      <c r="J14" s="25"/>
      <c r="K14" s="25"/>
    </row>
    <row r="15" spans="1:11" s="1" customFormat="1" ht="20.25" customHeight="1">
      <c r="A15" s="5"/>
      <c r="B15" s="24" t="s">
        <v>65</v>
      </c>
      <c r="C15" s="24"/>
      <c r="D15" s="24"/>
      <c r="E15" s="25">
        <v>2</v>
      </c>
      <c r="F15" s="25"/>
      <c r="G15" s="25">
        <v>1</v>
      </c>
      <c r="H15" s="25"/>
      <c r="I15" s="25"/>
      <c r="J15" s="25">
        <v>1</v>
      </c>
      <c r="K15" s="25"/>
    </row>
    <row r="16" spans="1:11" s="16" customFormat="1" ht="20.25" customHeight="1">
      <c r="A16" s="36" t="s">
        <v>27</v>
      </c>
      <c r="B16" s="37"/>
      <c r="C16" s="27">
        <v>70</v>
      </c>
      <c r="D16" s="6">
        <v>74</v>
      </c>
      <c r="E16" s="6">
        <f>SUM(E17:E19)</f>
        <v>9</v>
      </c>
      <c r="F16" s="6">
        <f t="shared" ref="F16:J16" si="2">SUM(F17:F19)</f>
        <v>4</v>
      </c>
      <c r="G16" s="6">
        <f t="shared" si="2"/>
        <v>3</v>
      </c>
      <c r="H16" s="6">
        <f t="shared" si="2"/>
        <v>1</v>
      </c>
      <c r="I16" s="6"/>
      <c r="J16" s="6">
        <f t="shared" si="2"/>
        <v>1</v>
      </c>
      <c r="K16" s="6"/>
    </row>
    <row r="17" spans="1:11" s="16" customFormat="1" ht="20.25" customHeight="1">
      <c r="A17" s="8"/>
      <c r="B17" s="24" t="s">
        <v>68</v>
      </c>
      <c r="C17" s="24"/>
      <c r="D17" s="7"/>
      <c r="E17" s="7">
        <v>5</v>
      </c>
      <c r="F17" s="7">
        <v>2</v>
      </c>
      <c r="G17" s="7">
        <v>2</v>
      </c>
      <c r="H17" s="7"/>
      <c r="I17" s="7"/>
      <c r="J17" s="7">
        <v>1</v>
      </c>
      <c r="K17" s="7"/>
    </row>
    <row r="18" spans="1:11" s="16" customFormat="1" ht="20.25" customHeight="1">
      <c r="A18" s="8"/>
      <c r="B18" s="24" t="s">
        <v>59</v>
      </c>
      <c r="C18" s="24"/>
      <c r="D18" s="7"/>
      <c r="E18" s="7">
        <v>2</v>
      </c>
      <c r="F18" s="7">
        <v>1</v>
      </c>
      <c r="G18" s="7">
        <v>1</v>
      </c>
      <c r="H18" s="7"/>
      <c r="I18" s="7"/>
      <c r="J18" s="7"/>
      <c r="K18" s="7"/>
    </row>
    <row r="19" spans="1:11" s="16" customFormat="1" ht="20.25" customHeight="1">
      <c r="A19" s="8"/>
      <c r="B19" s="24" t="s">
        <v>69</v>
      </c>
      <c r="C19" s="24"/>
      <c r="D19" s="7"/>
      <c r="E19" s="7">
        <v>2</v>
      </c>
      <c r="F19" s="7">
        <v>1</v>
      </c>
      <c r="G19" s="7"/>
      <c r="H19" s="7">
        <v>1</v>
      </c>
      <c r="I19" s="7"/>
      <c r="J19" s="7"/>
      <c r="K19" s="7"/>
    </row>
    <row r="20" spans="1:11" s="16" customFormat="1" ht="20.25" customHeight="1">
      <c r="A20" s="36" t="s">
        <v>31</v>
      </c>
      <c r="B20" s="37"/>
      <c r="C20" s="27">
        <v>181</v>
      </c>
      <c r="D20" s="6">
        <v>192</v>
      </c>
      <c r="E20" s="6">
        <f>SUM(E21:E26)</f>
        <v>23</v>
      </c>
      <c r="F20" s="6">
        <f>SUM(F21:F26)</f>
        <v>9</v>
      </c>
      <c r="G20" s="6">
        <f>SUM(G21:G26)</f>
        <v>4</v>
      </c>
      <c r="H20" s="6">
        <f>SUM(H21:H26)</f>
        <v>4</v>
      </c>
      <c r="I20" s="6">
        <f>SUM(I21:I26)</f>
        <v>3</v>
      </c>
      <c r="J20" s="6">
        <v>1</v>
      </c>
      <c r="K20" s="6">
        <f>SUM(K21:K26)</f>
        <v>2</v>
      </c>
    </row>
    <row r="21" spans="1:11" s="16" customFormat="1" ht="20.25" customHeight="1">
      <c r="A21" s="5"/>
      <c r="B21" s="24" t="s">
        <v>70</v>
      </c>
      <c r="C21" s="24"/>
      <c r="D21" s="7"/>
      <c r="E21" s="7">
        <v>5</v>
      </c>
      <c r="F21" s="7">
        <v>1</v>
      </c>
      <c r="G21" s="7">
        <v>1</v>
      </c>
      <c r="H21" s="7">
        <v>1</v>
      </c>
      <c r="I21" s="7">
        <v>1</v>
      </c>
      <c r="J21" s="7"/>
      <c r="K21" s="7">
        <v>1</v>
      </c>
    </row>
    <row r="22" spans="1:11" s="16" customFormat="1" ht="20.25" customHeight="1">
      <c r="A22" s="5"/>
      <c r="B22" s="24" t="s">
        <v>71</v>
      </c>
      <c r="C22" s="24"/>
      <c r="D22" s="7"/>
      <c r="E22" s="7">
        <v>5</v>
      </c>
      <c r="F22" s="7">
        <v>2</v>
      </c>
      <c r="G22" s="7">
        <v>1</v>
      </c>
      <c r="H22" s="7">
        <v>1</v>
      </c>
      <c r="I22" s="7">
        <v>1</v>
      </c>
      <c r="J22" s="7"/>
      <c r="K22" s="7"/>
    </row>
    <row r="23" spans="1:11" s="16" customFormat="1" ht="20.25" customHeight="1">
      <c r="A23" s="5"/>
      <c r="B23" s="24" t="s">
        <v>57</v>
      </c>
      <c r="C23" s="24"/>
      <c r="D23" s="7"/>
      <c r="E23" s="7">
        <v>6</v>
      </c>
      <c r="F23" s="7">
        <v>2</v>
      </c>
      <c r="G23" s="7">
        <v>1</v>
      </c>
      <c r="H23" s="7">
        <v>1</v>
      </c>
      <c r="I23" s="7">
        <v>1</v>
      </c>
      <c r="J23" s="7">
        <v>1</v>
      </c>
      <c r="K23" s="7"/>
    </row>
    <row r="24" spans="1:11" s="16" customFormat="1" ht="20.25" customHeight="1">
      <c r="A24" s="5"/>
      <c r="B24" s="24" t="s">
        <v>58</v>
      </c>
      <c r="C24" s="24"/>
      <c r="D24" s="7"/>
      <c r="E24" s="7">
        <v>1</v>
      </c>
      <c r="F24" s="7">
        <v>1</v>
      </c>
      <c r="G24" s="7"/>
      <c r="H24" s="7"/>
      <c r="I24" s="7"/>
      <c r="J24" s="7"/>
      <c r="K24" s="7"/>
    </row>
    <row r="25" spans="1:11" s="16" customFormat="1" ht="20.25" customHeight="1">
      <c r="A25" s="5"/>
      <c r="B25" s="24" t="s">
        <v>73</v>
      </c>
      <c r="C25" s="24"/>
      <c r="D25" s="7"/>
      <c r="E25" s="7">
        <v>3</v>
      </c>
      <c r="F25" s="7">
        <v>1</v>
      </c>
      <c r="G25" s="7"/>
      <c r="H25" s="7">
        <v>1</v>
      </c>
      <c r="I25" s="7"/>
      <c r="J25" s="7"/>
      <c r="K25" s="7">
        <v>1</v>
      </c>
    </row>
    <row r="26" spans="1:11" s="16" customFormat="1" ht="20.25" customHeight="1">
      <c r="A26" s="5"/>
      <c r="B26" s="24" t="s">
        <v>74</v>
      </c>
      <c r="C26" s="24"/>
      <c r="D26" s="7"/>
      <c r="E26" s="7">
        <v>3</v>
      </c>
      <c r="F26" s="7">
        <v>2</v>
      </c>
      <c r="G26" s="7">
        <v>1</v>
      </c>
      <c r="H26" s="7"/>
      <c r="I26" s="7"/>
      <c r="J26" s="7"/>
      <c r="K26" s="7"/>
    </row>
    <row r="27" spans="1:11" s="16" customFormat="1" ht="20.25" customHeight="1">
      <c r="A27" s="36" t="s">
        <v>35</v>
      </c>
      <c r="B27" s="37"/>
      <c r="C27" s="27">
        <v>72</v>
      </c>
      <c r="D27" s="6">
        <v>83</v>
      </c>
      <c r="E27" s="6">
        <v>3</v>
      </c>
      <c r="F27" s="6">
        <v>2</v>
      </c>
      <c r="G27" s="6">
        <f>SUM(G28:G28)</f>
        <v>1</v>
      </c>
      <c r="H27" s="6"/>
      <c r="I27" s="6"/>
      <c r="J27" s="6"/>
      <c r="K27" s="6"/>
    </row>
    <row r="28" spans="1:11" s="16" customFormat="1" ht="20.25" customHeight="1">
      <c r="A28" s="26"/>
      <c r="B28" s="24" t="s">
        <v>75</v>
      </c>
      <c r="C28" s="24"/>
      <c r="D28" s="6"/>
      <c r="E28" s="7">
        <v>2</v>
      </c>
      <c r="F28" s="7">
        <v>1</v>
      </c>
      <c r="G28" s="7">
        <v>1</v>
      </c>
      <c r="H28" s="7"/>
      <c r="I28" s="7"/>
      <c r="J28" s="7"/>
      <c r="K28" s="7"/>
    </row>
    <row r="29" spans="1:11" s="16" customFormat="1" ht="20.25" customHeight="1">
      <c r="A29" s="31"/>
      <c r="B29" s="24" t="s">
        <v>102</v>
      </c>
      <c r="C29" s="32"/>
      <c r="D29" s="6"/>
      <c r="E29" s="7">
        <v>1</v>
      </c>
      <c r="F29" s="7">
        <v>1</v>
      </c>
      <c r="G29" s="7"/>
      <c r="H29" s="7"/>
      <c r="I29" s="7"/>
      <c r="J29" s="7"/>
      <c r="K29" s="7"/>
    </row>
    <row r="30" spans="1:11" s="16" customFormat="1" ht="20.25" customHeight="1">
      <c r="A30" s="36" t="s">
        <v>33</v>
      </c>
      <c r="B30" s="37"/>
      <c r="C30" s="27">
        <v>196</v>
      </c>
      <c r="D30" s="6">
        <v>176</v>
      </c>
      <c r="E30" s="6">
        <f t="shared" ref="E30:K30" si="3">SUM(E31:E36)</f>
        <v>23</v>
      </c>
      <c r="F30" s="6">
        <f t="shared" si="3"/>
        <v>7</v>
      </c>
      <c r="G30" s="6">
        <f t="shared" si="3"/>
        <v>5</v>
      </c>
      <c r="H30" s="6">
        <f t="shared" si="3"/>
        <v>4</v>
      </c>
      <c r="I30" s="6">
        <f t="shared" si="3"/>
        <v>2</v>
      </c>
      <c r="J30" s="6">
        <f t="shared" si="3"/>
        <v>4</v>
      </c>
      <c r="K30" s="6">
        <f t="shared" si="3"/>
        <v>1</v>
      </c>
    </row>
    <row r="31" spans="1:11" s="16" customFormat="1" ht="20.25" customHeight="1">
      <c r="A31" s="8"/>
      <c r="B31" s="24" t="s">
        <v>78</v>
      </c>
      <c r="C31" s="24"/>
      <c r="D31" s="7"/>
      <c r="E31" s="7">
        <v>7</v>
      </c>
      <c r="F31" s="7">
        <v>2</v>
      </c>
      <c r="G31" s="7">
        <v>1</v>
      </c>
      <c r="H31" s="7">
        <v>1</v>
      </c>
      <c r="I31" s="7">
        <v>1</v>
      </c>
      <c r="J31" s="7">
        <v>1</v>
      </c>
      <c r="K31" s="7">
        <v>1</v>
      </c>
    </row>
    <row r="32" spans="1:11" s="16" customFormat="1" ht="20.25" customHeight="1">
      <c r="A32" s="8"/>
      <c r="B32" s="24" t="s">
        <v>79</v>
      </c>
      <c r="C32" s="24"/>
      <c r="D32" s="7"/>
      <c r="E32" s="7">
        <v>3</v>
      </c>
      <c r="F32" s="7">
        <v>1</v>
      </c>
      <c r="G32" s="7"/>
      <c r="H32" s="7"/>
      <c r="I32" s="7">
        <v>1</v>
      </c>
      <c r="J32" s="7">
        <v>1</v>
      </c>
      <c r="K32" s="7"/>
    </row>
    <row r="33" spans="1:11" s="16" customFormat="1" ht="20.25" customHeight="1">
      <c r="A33" s="8"/>
      <c r="B33" s="24" t="s">
        <v>55</v>
      </c>
      <c r="C33" s="24"/>
      <c r="D33" s="7"/>
      <c r="E33" s="7">
        <v>4</v>
      </c>
      <c r="F33" s="7">
        <v>1</v>
      </c>
      <c r="G33" s="7">
        <v>1</v>
      </c>
      <c r="H33" s="7">
        <v>1</v>
      </c>
      <c r="I33" s="7"/>
      <c r="J33" s="7">
        <v>1</v>
      </c>
      <c r="K33" s="7"/>
    </row>
    <row r="34" spans="1:11" s="16" customFormat="1" ht="20.25" customHeight="1">
      <c r="A34" s="8"/>
      <c r="B34" s="24" t="s">
        <v>56</v>
      </c>
      <c r="C34" s="24"/>
      <c r="D34" s="7"/>
      <c r="E34" s="7">
        <v>4</v>
      </c>
      <c r="F34" s="7">
        <v>1</v>
      </c>
      <c r="G34" s="7">
        <v>1</v>
      </c>
      <c r="H34" s="7">
        <v>1</v>
      </c>
      <c r="I34" s="7"/>
      <c r="J34" s="7">
        <v>1</v>
      </c>
      <c r="K34" s="7"/>
    </row>
    <row r="35" spans="1:11" s="16" customFormat="1" ht="20.25" customHeight="1">
      <c r="A35" s="8"/>
      <c r="B35" s="24" t="s">
        <v>80</v>
      </c>
      <c r="C35" s="24"/>
      <c r="D35" s="7"/>
      <c r="E35" s="7">
        <v>2</v>
      </c>
      <c r="F35" s="7">
        <v>1</v>
      </c>
      <c r="G35" s="7">
        <v>1</v>
      </c>
      <c r="H35" s="7"/>
      <c r="I35" s="7"/>
      <c r="J35" s="7"/>
      <c r="K35" s="7"/>
    </row>
    <row r="36" spans="1:11" s="16" customFormat="1" ht="20.25" customHeight="1">
      <c r="A36" s="8"/>
      <c r="B36" s="24" t="s">
        <v>81</v>
      </c>
      <c r="C36" s="24"/>
      <c r="D36" s="7"/>
      <c r="E36" s="7">
        <v>3</v>
      </c>
      <c r="F36" s="7">
        <v>1</v>
      </c>
      <c r="G36" s="7">
        <v>1</v>
      </c>
      <c r="H36" s="7">
        <v>1</v>
      </c>
      <c r="I36" s="7"/>
      <c r="J36" s="7"/>
      <c r="K36" s="7"/>
    </row>
    <row r="37" spans="1:11" s="16" customFormat="1" ht="20.25" customHeight="1">
      <c r="A37" s="36" t="s">
        <v>29</v>
      </c>
      <c r="B37" s="37"/>
      <c r="C37" s="27">
        <v>149</v>
      </c>
      <c r="D37" s="6">
        <v>157</v>
      </c>
      <c r="E37" s="6">
        <f>SUM(E38:E41)</f>
        <v>9</v>
      </c>
      <c r="F37" s="6">
        <f t="shared" ref="F37:K37" si="4">SUM(F38:F41)</f>
        <v>2</v>
      </c>
      <c r="G37" s="6">
        <f t="shared" si="4"/>
        <v>2</v>
      </c>
      <c r="H37" s="6">
        <f t="shared" si="4"/>
        <v>2</v>
      </c>
      <c r="I37" s="6"/>
      <c r="J37" s="6">
        <f t="shared" si="4"/>
        <v>2</v>
      </c>
      <c r="K37" s="6">
        <f t="shared" si="4"/>
        <v>1</v>
      </c>
    </row>
    <row r="38" spans="1:11" s="16" customFormat="1" ht="20.25" customHeight="1">
      <c r="A38" s="9"/>
      <c r="B38" s="24" t="s">
        <v>82</v>
      </c>
      <c r="C38" s="24"/>
      <c r="D38" s="7"/>
      <c r="E38" s="7">
        <v>5</v>
      </c>
      <c r="F38" s="7">
        <v>2</v>
      </c>
      <c r="G38" s="7">
        <v>1</v>
      </c>
      <c r="H38" s="7">
        <v>1</v>
      </c>
      <c r="I38" s="7"/>
      <c r="J38" s="7"/>
      <c r="K38" s="7">
        <v>1</v>
      </c>
    </row>
    <row r="39" spans="1:11" s="16" customFormat="1" ht="20.25" customHeight="1">
      <c r="A39" s="9"/>
      <c r="B39" s="24" t="s">
        <v>83</v>
      </c>
      <c r="C39" s="24"/>
      <c r="D39" s="7"/>
      <c r="E39" s="7">
        <v>1</v>
      </c>
      <c r="F39" s="7"/>
      <c r="G39" s="7"/>
      <c r="H39" s="7"/>
      <c r="I39" s="7"/>
      <c r="J39" s="7">
        <v>1</v>
      </c>
      <c r="K39" s="7"/>
    </row>
    <row r="40" spans="1:11" s="16" customFormat="1" ht="20.25" customHeight="1">
      <c r="A40" s="9"/>
      <c r="B40" s="24" t="s">
        <v>84</v>
      </c>
      <c r="C40" s="24"/>
      <c r="D40" s="7"/>
      <c r="E40" s="7">
        <v>1</v>
      </c>
      <c r="F40" s="7"/>
      <c r="G40" s="7">
        <v>1</v>
      </c>
      <c r="H40" s="7"/>
      <c r="I40" s="7"/>
      <c r="J40" s="7"/>
      <c r="K40" s="7"/>
    </row>
    <row r="41" spans="1:11" s="16" customFormat="1" ht="20.25" customHeight="1">
      <c r="A41" s="28"/>
      <c r="B41" s="24" t="s">
        <v>54</v>
      </c>
      <c r="C41" s="24"/>
      <c r="D41" s="7"/>
      <c r="E41" s="7">
        <v>2</v>
      </c>
      <c r="F41" s="7"/>
      <c r="G41" s="7"/>
      <c r="H41" s="7">
        <v>1</v>
      </c>
      <c r="I41" s="7"/>
      <c r="J41" s="7">
        <v>1</v>
      </c>
      <c r="K41" s="7"/>
    </row>
    <row r="42" spans="1:11" s="16" customFormat="1" ht="20.25" customHeight="1">
      <c r="A42" s="36" t="s">
        <v>37</v>
      </c>
      <c r="B42" s="37"/>
      <c r="C42" s="27">
        <v>117</v>
      </c>
      <c r="D42" s="7">
        <v>135</v>
      </c>
      <c r="E42" s="6">
        <v>14</v>
      </c>
      <c r="F42" s="6">
        <f>SUM(F43:F47)</f>
        <v>5</v>
      </c>
      <c r="G42" s="6">
        <f>SUM(G43:G47)</f>
        <v>5</v>
      </c>
      <c r="H42" s="6">
        <v>1</v>
      </c>
      <c r="I42" s="6"/>
      <c r="J42" s="6">
        <v>2</v>
      </c>
      <c r="K42" s="6">
        <f>SUM(K43:K47)</f>
        <v>1</v>
      </c>
    </row>
    <row r="43" spans="1:11" s="16" customFormat="1" ht="20.25" customHeight="1">
      <c r="A43" s="5"/>
      <c r="B43" s="24" t="s">
        <v>85</v>
      </c>
      <c r="C43" s="24"/>
      <c r="D43" s="7"/>
      <c r="E43" s="7">
        <f>SUM(F43:K43)</f>
        <v>4</v>
      </c>
      <c r="F43" s="7"/>
      <c r="G43" s="7">
        <v>1</v>
      </c>
      <c r="H43" s="7">
        <v>1</v>
      </c>
      <c r="I43" s="7"/>
      <c r="J43" s="7">
        <v>1</v>
      </c>
      <c r="K43" s="7">
        <v>1</v>
      </c>
    </row>
    <row r="44" spans="1:11" s="16" customFormat="1" ht="20.25" customHeight="1">
      <c r="A44" s="5"/>
      <c r="B44" s="24" t="s">
        <v>86</v>
      </c>
      <c r="C44" s="24"/>
      <c r="D44" s="7"/>
      <c r="E44" s="7">
        <v>3</v>
      </c>
      <c r="F44" s="7">
        <v>2</v>
      </c>
      <c r="G44" s="7">
        <v>1</v>
      </c>
      <c r="H44" s="7"/>
      <c r="I44" s="7"/>
      <c r="J44" s="14"/>
      <c r="K44" s="7"/>
    </row>
    <row r="45" spans="1:11" s="16" customFormat="1" ht="20.25" customHeight="1">
      <c r="A45" s="5"/>
      <c r="B45" s="24" t="s">
        <v>87</v>
      </c>
      <c r="C45" s="24"/>
      <c r="D45" s="7"/>
      <c r="E45" s="7">
        <f>SUM(F45:K45)</f>
        <v>3</v>
      </c>
      <c r="F45" s="7">
        <v>1</v>
      </c>
      <c r="G45" s="7">
        <v>1</v>
      </c>
      <c r="H45" s="7"/>
      <c r="I45" s="7"/>
      <c r="J45" s="7">
        <v>1</v>
      </c>
      <c r="K45" s="7"/>
    </row>
    <row r="46" spans="1:11" s="16" customFormat="1" ht="20.25" customHeight="1">
      <c r="A46" s="5"/>
      <c r="B46" s="24" t="s">
        <v>88</v>
      </c>
      <c r="C46" s="24"/>
      <c r="D46" s="7"/>
      <c r="E46" s="7">
        <v>2</v>
      </c>
      <c r="F46" s="7">
        <v>1</v>
      </c>
      <c r="G46" s="7">
        <v>1</v>
      </c>
      <c r="H46" s="7"/>
      <c r="I46" s="7"/>
      <c r="J46" s="7"/>
      <c r="K46" s="7"/>
    </row>
    <row r="47" spans="1:11" s="16" customFormat="1" ht="20.25" customHeight="1">
      <c r="A47" s="5"/>
      <c r="B47" s="24" t="s">
        <v>89</v>
      </c>
      <c r="C47" s="24"/>
      <c r="D47" s="7"/>
      <c r="E47" s="7">
        <f>SUM(F47:K47)</f>
        <v>2</v>
      </c>
      <c r="F47" s="7">
        <v>1</v>
      </c>
      <c r="G47" s="7">
        <v>1</v>
      </c>
      <c r="H47" s="7"/>
      <c r="I47" s="7"/>
      <c r="J47" s="7"/>
      <c r="K47" s="7"/>
    </row>
    <row r="48" spans="1:11" s="23" customFormat="1" ht="20.25" customHeight="1">
      <c r="A48" s="36" t="s">
        <v>51</v>
      </c>
      <c r="B48" s="37"/>
      <c r="C48" s="27">
        <v>176</v>
      </c>
      <c r="D48" s="7">
        <v>196</v>
      </c>
      <c r="E48" s="6">
        <f>SUM(E49:E49)</f>
        <v>2</v>
      </c>
      <c r="F48" s="6">
        <f>SUM(F49:F49)</f>
        <v>1</v>
      </c>
      <c r="G48" s="6"/>
      <c r="H48" s="6">
        <f>SUM(H49:H49)</f>
        <v>1</v>
      </c>
      <c r="I48" s="6"/>
      <c r="J48" s="6"/>
      <c r="K48" s="6"/>
    </row>
    <row r="49" spans="1:11" s="23" customFormat="1" ht="20.25" customHeight="1">
      <c r="A49" s="26"/>
      <c r="B49" s="24" t="s">
        <v>53</v>
      </c>
      <c r="C49" s="24"/>
      <c r="D49" s="6"/>
      <c r="E49" s="7">
        <v>2</v>
      </c>
      <c r="F49" s="7">
        <v>1</v>
      </c>
      <c r="G49" s="7"/>
      <c r="H49" s="7">
        <v>1</v>
      </c>
      <c r="I49" s="7"/>
      <c r="J49" s="7"/>
      <c r="K49" s="7"/>
    </row>
    <row r="50" spans="1:11" s="16" customFormat="1" ht="20.25" customHeight="1">
      <c r="A50" s="36" t="s">
        <v>39</v>
      </c>
      <c r="B50" s="37"/>
      <c r="C50" s="27">
        <v>167</v>
      </c>
      <c r="D50" s="6">
        <v>171</v>
      </c>
      <c r="E50" s="6">
        <f>SUM(E51:E56)</f>
        <v>17</v>
      </c>
      <c r="F50" s="6">
        <f>SUM(F51:F56)</f>
        <v>7</v>
      </c>
      <c r="G50" s="6">
        <f>SUM(G51:G56)</f>
        <v>7</v>
      </c>
      <c r="H50" s="6">
        <v>1</v>
      </c>
      <c r="I50" s="6">
        <f>SUM(I51:I56)</f>
        <v>1</v>
      </c>
      <c r="J50" s="6">
        <v>1</v>
      </c>
      <c r="K50" s="6"/>
    </row>
    <row r="51" spans="1:11" s="16" customFormat="1" ht="20.25" customHeight="1">
      <c r="A51" s="5"/>
      <c r="B51" s="24" t="s">
        <v>92</v>
      </c>
      <c r="C51" s="24"/>
      <c r="D51" s="7"/>
      <c r="E51" s="7">
        <f>SUM(F51:K51)</f>
        <v>5</v>
      </c>
      <c r="F51" s="7">
        <v>2</v>
      </c>
      <c r="G51" s="7">
        <v>2</v>
      </c>
      <c r="H51" s="7"/>
      <c r="I51" s="7"/>
      <c r="J51" s="7">
        <v>1</v>
      </c>
      <c r="K51" s="7"/>
    </row>
    <row r="52" spans="1:11" s="16" customFormat="1" ht="20.25" customHeight="1">
      <c r="A52" s="5"/>
      <c r="B52" s="24" t="s">
        <v>93</v>
      </c>
      <c r="C52" s="24"/>
      <c r="D52" s="7"/>
      <c r="E52" s="7">
        <v>2</v>
      </c>
      <c r="F52" s="7">
        <v>1</v>
      </c>
      <c r="G52" s="7">
        <v>1</v>
      </c>
      <c r="H52" s="7"/>
      <c r="I52" s="7"/>
      <c r="J52" s="7"/>
      <c r="K52" s="7"/>
    </row>
    <row r="53" spans="1:11" s="16" customFormat="1" ht="20.25" customHeight="1">
      <c r="A53" s="5"/>
      <c r="B53" s="24" t="s">
        <v>94</v>
      </c>
      <c r="C53" s="24"/>
      <c r="D53" s="7"/>
      <c r="E53" s="7">
        <f>SUM(F53:K53)</f>
        <v>3</v>
      </c>
      <c r="F53" s="7">
        <v>1</v>
      </c>
      <c r="G53" s="7">
        <v>1</v>
      </c>
      <c r="H53" s="7"/>
      <c r="I53" s="7">
        <v>1</v>
      </c>
      <c r="J53" s="7"/>
      <c r="K53" s="7"/>
    </row>
    <row r="54" spans="1:11" s="16" customFormat="1" ht="20.25" customHeight="1">
      <c r="A54" s="5"/>
      <c r="B54" s="24" t="s">
        <v>95</v>
      </c>
      <c r="C54" s="24"/>
      <c r="D54" s="7"/>
      <c r="E54" s="7">
        <v>2</v>
      </c>
      <c r="F54" s="7">
        <v>1</v>
      </c>
      <c r="G54" s="7">
        <v>1</v>
      </c>
      <c r="H54" s="7"/>
      <c r="I54" s="7"/>
      <c r="J54" s="7"/>
      <c r="K54" s="7"/>
    </row>
    <row r="55" spans="1:11" s="16" customFormat="1" ht="20.25" customHeight="1">
      <c r="A55" s="5"/>
      <c r="B55" s="24" t="s">
        <v>52</v>
      </c>
      <c r="C55" s="24"/>
      <c r="D55" s="7"/>
      <c r="E55" s="7">
        <v>3</v>
      </c>
      <c r="F55" s="7">
        <v>1</v>
      </c>
      <c r="G55" s="7">
        <v>1</v>
      </c>
      <c r="H55" s="7">
        <v>1</v>
      </c>
      <c r="I55" s="7"/>
      <c r="J55" s="7"/>
      <c r="K55" s="7"/>
    </row>
    <row r="56" spans="1:11" s="16" customFormat="1" ht="20.25" customHeight="1">
      <c r="A56" s="5"/>
      <c r="B56" s="24" t="s">
        <v>96</v>
      </c>
      <c r="C56" s="24"/>
      <c r="D56" s="7"/>
      <c r="E56" s="7">
        <v>2</v>
      </c>
      <c r="F56" s="7">
        <v>1</v>
      </c>
      <c r="G56" s="7">
        <v>1</v>
      </c>
      <c r="H56" s="7"/>
      <c r="I56" s="7"/>
      <c r="J56" s="7"/>
      <c r="K56" s="7"/>
    </row>
    <row r="57" spans="1:11" ht="20.25" customHeight="1">
      <c r="A57" s="40" t="s">
        <v>41</v>
      </c>
      <c r="B57" s="40"/>
      <c r="C57" s="40"/>
      <c r="D57" s="40"/>
      <c r="E57" s="40"/>
      <c r="F57" s="40"/>
      <c r="G57" s="40"/>
      <c r="H57" s="40"/>
      <c r="I57" s="40"/>
      <c r="J57" s="40"/>
      <c r="K57" s="40"/>
    </row>
    <row r="58" spans="1:11" ht="65.25" customHeight="1">
      <c r="A58" s="41" t="s">
        <v>42</v>
      </c>
      <c r="B58" s="41"/>
      <c r="C58" s="41"/>
      <c r="D58" s="41"/>
      <c r="E58" s="41" t="s">
        <v>43</v>
      </c>
      <c r="F58" s="41"/>
      <c r="G58" s="41" t="s">
        <v>44</v>
      </c>
      <c r="H58" s="41" t="s">
        <v>46</v>
      </c>
      <c r="I58" s="41"/>
      <c r="J58" s="41" t="s">
        <v>47</v>
      </c>
      <c r="K58" s="41"/>
    </row>
    <row r="59" spans="1:11" ht="14.25" customHeight="1">
      <c r="A59" s="41"/>
      <c r="B59" s="41"/>
      <c r="C59" s="41"/>
      <c r="D59" s="41"/>
      <c r="E59" s="41"/>
      <c r="F59" s="41"/>
      <c r="G59" s="41"/>
      <c r="H59" s="41"/>
      <c r="I59" s="41"/>
      <c r="J59" s="41"/>
      <c r="K59" s="41"/>
    </row>
  </sheetData>
  <mergeCells count="19">
    <mergeCell ref="A50:B50"/>
    <mergeCell ref="A57:K57"/>
    <mergeCell ref="A58:D59"/>
    <mergeCell ref="E58:F59"/>
    <mergeCell ref="G58:G59"/>
    <mergeCell ref="H58:I59"/>
    <mergeCell ref="J58:K59"/>
    <mergeCell ref="A48:B48"/>
    <mergeCell ref="A1:K1"/>
    <mergeCell ref="A4:B4"/>
    <mergeCell ref="A5:B5"/>
    <mergeCell ref="A7:B7"/>
    <mergeCell ref="A11:B11"/>
    <mergeCell ref="A16:B16"/>
    <mergeCell ref="A20:B20"/>
    <mergeCell ref="A27:B27"/>
    <mergeCell ref="A30:B30"/>
    <mergeCell ref="A37:B37"/>
    <mergeCell ref="A42:B42"/>
  </mergeCells>
  <phoneticPr fontId="21" type="noConversion"/>
  <printOptions horizontalCentered="1"/>
  <pageMargins left="0.70833333333333304" right="0.70833333333333304" top="0.74791666666666701" bottom="0.74791666666666701" header="0.31458333333333299" footer="0.31458333333333299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workbookViewId="0">
      <pane ySplit="3" topLeftCell="A13" activePane="bottomLeft" state="frozen"/>
      <selection pane="bottomLeft" activeCell="G19" sqref="G19"/>
    </sheetView>
  </sheetViews>
  <sheetFormatPr defaultColWidth="9" defaultRowHeight="13.5"/>
  <cols>
    <col min="1" max="1" width="6.25" customWidth="1"/>
    <col min="2" max="2" width="11.625" customWidth="1"/>
    <col min="3" max="3" width="13.875" customWidth="1"/>
    <col min="4" max="9" width="11.125" customWidth="1"/>
  </cols>
  <sheetData>
    <row r="1" spans="1:9" ht="31.5" customHeight="1">
      <c r="A1" s="33" t="s">
        <v>100</v>
      </c>
      <c r="B1" s="33"/>
      <c r="C1" s="33"/>
      <c r="D1" s="33"/>
      <c r="E1" s="33"/>
      <c r="F1" s="33"/>
      <c r="G1" s="33"/>
      <c r="H1" s="33"/>
      <c r="I1" s="33"/>
    </row>
    <row r="3" spans="1:9" ht="23.25" customHeight="1">
      <c r="A3" s="3" t="s">
        <v>1</v>
      </c>
      <c r="B3" s="3" t="s">
        <v>2</v>
      </c>
      <c r="C3" s="3" t="s">
        <v>4</v>
      </c>
      <c r="D3" s="3" t="s">
        <v>6</v>
      </c>
      <c r="E3" s="3" t="s">
        <v>7</v>
      </c>
      <c r="F3" s="3" t="s">
        <v>13</v>
      </c>
      <c r="G3" s="3" t="s">
        <v>15</v>
      </c>
      <c r="H3" s="3" t="s">
        <v>16</v>
      </c>
      <c r="I3" s="3" t="s">
        <v>17</v>
      </c>
    </row>
    <row r="4" spans="1:9" s="1" customFormat="1" ht="24" customHeight="1">
      <c r="A4" s="34" t="s">
        <v>21</v>
      </c>
      <c r="B4" s="35"/>
      <c r="C4" s="4">
        <f>C5+C7+C9+C11+C17+C21+C24+C26+C31</f>
        <v>38</v>
      </c>
      <c r="D4" s="4">
        <f t="shared" ref="D4:I4" si="0">D5+D7+D9+D11+D17+D21+D24+D26+D31</f>
        <v>12</v>
      </c>
      <c r="E4" s="4">
        <f t="shared" si="0"/>
        <v>15</v>
      </c>
      <c r="F4" s="4">
        <f t="shared" si="0"/>
        <v>3</v>
      </c>
      <c r="G4" s="4">
        <f t="shared" si="0"/>
        <v>3</v>
      </c>
      <c r="H4" s="4">
        <f t="shared" si="0"/>
        <v>2</v>
      </c>
      <c r="I4" s="4">
        <f t="shared" si="0"/>
        <v>3</v>
      </c>
    </row>
    <row r="5" spans="1:9" s="1" customFormat="1" ht="20.25" customHeight="1">
      <c r="A5" s="36" t="s">
        <v>23</v>
      </c>
      <c r="B5" s="37"/>
      <c r="C5" s="6">
        <f>SUM(C6:C6)</f>
        <v>2</v>
      </c>
      <c r="D5" s="6">
        <f>SUM(D6:D6)</f>
        <v>1</v>
      </c>
      <c r="E5" s="6">
        <f>SUM(E6:E6)</f>
        <v>1</v>
      </c>
      <c r="F5" s="6"/>
      <c r="G5" s="6"/>
      <c r="H5" s="6"/>
      <c r="I5" s="6"/>
    </row>
    <row r="6" spans="1:9" s="1" customFormat="1" ht="23.25" customHeight="1">
      <c r="A6" s="5"/>
      <c r="B6" s="24" t="s">
        <v>66</v>
      </c>
      <c r="C6" s="7">
        <v>2</v>
      </c>
      <c r="D6" s="7">
        <v>1</v>
      </c>
      <c r="E6" s="7">
        <v>1</v>
      </c>
      <c r="F6" s="24"/>
      <c r="G6" s="24"/>
      <c r="H6" s="24"/>
      <c r="I6" s="24"/>
    </row>
    <row r="7" spans="1:9" s="2" customFormat="1" ht="23.25" customHeight="1">
      <c r="A7" s="36" t="s">
        <v>49</v>
      </c>
      <c r="B7" s="37"/>
      <c r="C7" s="6">
        <v>1</v>
      </c>
      <c r="D7" s="6"/>
      <c r="E7" s="6">
        <f>SUM(E8:E8)</f>
        <v>1</v>
      </c>
      <c r="F7" s="6"/>
      <c r="G7" s="6"/>
      <c r="H7" s="6"/>
      <c r="I7" s="6"/>
    </row>
    <row r="8" spans="1:9" s="2" customFormat="1" ht="23.25" customHeight="1">
      <c r="A8" s="8"/>
      <c r="B8" s="24" t="s">
        <v>50</v>
      </c>
      <c r="C8" s="7">
        <v>1</v>
      </c>
      <c r="D8" s="7"/>
      <c r="E8" s="7">
        <v>1</v>
      </c>
      <c r="F8" s="12"/>
      <c r="G8" s="12"/>
      <c r="H8" s="12"/>
      <c r="I8" s="12"/>
    </row>
    <row r="9" spans="1:9" s="16" customFormat="1" ht="20.25" customHeight="1">
      <c r="A9" s="36" t="s">
        <v>27</v>
      </c>
      <c r="B9" s="37"/>
      <c r="C9" s="6">
        <v>1</v>
      </c>
      <c r="D9" s="6">
        <v>1</v>
      </c>
      <c r="E9" s="6"/>
      <c r="F9" s="6"/>
      <c r="G9" s="6"/>
      <c r="H9" s="6"/>
      <c r="I9" s="6"/>
    </row>
    <row r="10" spans="1:9" s="16" customFormat="1" ht="20.25" customHeight="1">
      <c r="A10" s="8"/>
      <c r="B10" s="24" t="s">
        <v>59</v>
      </c>
      <c r="C10" s="7">
        <v>1</v>
      </c>
      <c r="D10" s="7">
        <v>1</v>
      </c>
      <c r="E10" s="7"/>
      <c r="F10" s="7"/>
      <c r="G10" s="7"/>
      <c r="H10" s="7"/>
      <c r="I10" s="7"/>
    </row>
    <row r="11" spans="1:9" s="16" customFormat="1" ht="20.25" customHeight="1">
      <c r="A11" s="36" t="s">
        <v>31</v>
      </c>
      <c r="B11" s="37"/>
      <c r="C11" s="6">
        <v>6</v>
      </c>
      <c r="D11" s="6">
        <v>1</v>
      </c>
      <c r="E11" s="6">
        <v>2</v>
      </c>
      <c r="F11" s="6"/>
      <c r="G11" s="6"/>
      <c r="H11" s="6">
        <v>1</v>
      </c>
      <c r="I11" s="6">
        <v>1</v>
      </c>
    </row>
    <row r="12" spans="1:9" s="16" customFormat="1" ht="29.25" customHeight="1">
      <c r="A12" s="5"/>
      <c r="B12" s="24" t="s">
        <v>70</v>
      </c>
      <c r="C12" s="7">
        <v>1</v>
      </c>
      <c r="D12" s="7"/>
      <c r="E12" s="7"/>
      <c r="F12" s="7"/>
      <c r="G12" s="7"/>
      <c r="H12" s="7">
        <v>1</v>
      </c>
      <c r="I12" s="7"/>
    </row>
    <row r="13" spans="1:9" s="16" customFormat="1" ht="20.25" customHeight="1">
      <c r="A13" s="5"/>
      <c r="B13" s="24" t="s">
        <v>71</v>
      </c>
      <c r="C13" s="7">
        <v>1</v>
      </c>
      <c r="D13" s="7"/>
      <c r="E13" s="7"/>
      <c r="F13" s="7"/>
      <c r="G13" s="7"/>
      <c r="H13" s="7"/>
      <c r="I13" s="7">
        <v>1</v>
      </c>
    </row>
    <row r="14" spans="1:9" s="16" customFormat="1" ht="20.25" customHeight="1">
      <c r="A14" s="5"/>
      <c r="B14" s="24" t="s">
        <v>57</v>
      </c>
      <c r="C14" s="7">
        <v>1</v>
      </c>
      <c r="D14" s="7"/>
      <c r="E14" s="7">
        <v>1</v>
      </c>
      <c r="F14" s="7"/>
      <c r="G14" s="7"/>
      <c r="H14" s="7"/>
      <c r="I14" s="7"/>
    </row>
    <row r="15" spans="1:9" s="16" customFormat="1" ht="20.25" customHeight="1">
      <c r="A15" s="5"/>
      <c r="B15" s="24" t="s">
        <v>72</v>
      </c>
      <c r="C15" s="7">
        <v>2</v>
      </c>
      <c r="D15" s="7">
        <v>1</v>
      </c>
      <c r="E15" s="7">
        <v>1</v>
      </c>
      <c r="F15" s="7"/>
      <c r="G15" s="7"/>
      <c r="H15" s="7"/>
      <c r="I15" s="7"/>
    </row>
    <row r="16" spans="1:9" s="16" customFormat="1" ht="20.25" customHeight="1">
      <c r="A16" s="5"/>
      <c r="B16" s="24" t="s">
        <v>73</v>
      </c>
      <c r="C16" s="7">
        <v>1</v>
      </c>
      <c r="D16" s="7"/>
      <c r="E16" s="7"/>
      <c r="F16" s="7"/>
      <c r="G16" s="7"/>
      <c r="H16" s="7"/>
      <c r="I16" s="7"/>
    </row>
    <row r="17" spans="1:9" s="16" customFormat="1" ht="20.25" customHeight="1">
      <c r="A17" s="36" t="s">
        <v>35</v>
      </c>
      <c r="B17" s="37"/>
      <c r="C17" s="6">
        <v>6</v>
      </c>
      <c r="D17" s="6">
        <f t="shared" ref="D17:E17" si="1">SUM(D18:D20)</f>
        <v>2</v>
      </c>
      <c r="E17" s="6">
        <f t="shared" si="1"/>
        <v>3</v>
      </c>
      <c r="F17" s="6"/>
      <c r="G17" s="6">
        <v>1</v>
      </c>
      <c r="H17" s="6"/>
      <c r="I17" s="6"/>
    </row>
    <row r="18" spans="1:9" s="16" customFormat="1" ht="20.25" customHeight="1">
      <c r="A18" s="26"/>
      <c r="B18" s="24" t="s">
        <v>75</v>
      </c>
      <c r="C18" s="7">
        <v>2</v>
      </c>
      <c r="D18" s="7">
        <v>1</v>
      </c>
      <c r="E18" s="7">
        <v>1</v>
      </c>
      <c r="F18" s="7"/>
      <c r="G18" s="7"/>
      <c r="H18" s="7"/>
      <c r="I18" s="7"/>
    </row>
    <row r="19" spans="1:9" s="16" customFormat="1" ht="20.25" customHeight="1">
      <c r="A19" s="5"/>
      <c r="B19" s="24" t="s">
        <v>76</v>
      </c>
      <c r="C19" s="7">
        <v>2</v>
      </c>
      <c r="D19" s="7">
        <v>1</v>
      </c>
      <c r="E19" s="7">
        <v>1</v>
      </c>
      <c r="F19" s="7"/>
      <c r="G19" s="7"/>
      <c r="H19" s="7"/>
      <c r="I19" s="7"/>
    </row>
    <row r="20" spans="1:9" s="16" customFormat="1" ht="20.25" customHeight="1">
      <c r="A20" s="5"/>
      <c r="B20" s="24" t="s">
        <v>77</v>
      </c>
      <c r="C20" s="7">
        <v>2</v>
      </c>
      <c r="D20" s="7"/>
      <c r="E20" s="7">
        <v>1</v>
      </c>
      <c r="F20" s="7"/>
      <c r="G20" s="7">
        <v>1</v>
      </c>
      <c r="H20" s="7"/>
      <c r="I20" s="7"/>
    </row>
    <row r="21" spans="1:9" s="16" customFormat="1" ht="20.25" customHeight="1">
      <c r="A21" s="36" t="s">
        <v>33</v>
      </c>
      <c r="B21" s="37"/>
      <c r="C21" s="6">
        <v>4</v>
      </c>
      <c r="D21" s="6">
        <f>SUM(D22:D23)</f>
        <v>2</v>
      </c>
      <c r="E21" s="6">
        <v>2</v>
      </c>
      <c r="F21" s="6"/>
      <c r="G21" s="6"/>
      <c r="H21" s="6"/>
      <c r="I21" s="6"/>
    </row>
    <row r="22" spans="1:9" s="16" customFormat="1" ht="20.25" customHeight="1">
      <c r="A22" s="8"/>
      <c r="B22" s="24" t="s">
        <v>78</v>
      </c>
      <c r="C22" s="7">
        <v>2</v>
      </c>
      <c r="D22" s="7">
        <v>1</v>
      </c>
      <c r="E22" s="7">
        <v>1</v>
      </c>
      <c r="F22" s="7"/>
      <c r="G22" s="7"/>
      <c r="H22" s="7"/>
      <c r="I22" s="7"/>
    </row>
    <row r="23" spans="1:9" s="16" customFormat="1" ht="20.25" customHeight="1">
      <c r="A23" s="8"/>
      <c r="B23" s="24" t="s">
        <v>79</v>
      </c>
      <c r="C23" s="7">
        <v>2</v>
      </c>
      <c r="D23" s="7">
        <v>1</v>
      </c>
      <c r="E23" s="7">
        <v>1</v>
      </c>
      <c r="F23" s="7"/>
      <c r="G23" s="7"/>
      <c r="H23" s="7"/>
      <c r="I23" s="7"/>
    </row>
    <row r="24" spans="1:9" s="16" customFormat="1" ht="20.25" customHeight="1">
      <c r="A24" s="36" t="s">
        <v>29</v>
      </c>
      <c r="B24" s="37"/>
      <c r="C24" s="6">
        <v>1</v>
      </c>
      <c r="D24" s="6"/>
      <c r="E24" s="6"/>
      <c r="F24" s="6"/>
      <c r="G24" s="6"/>
      <c r="H24" s="6"/>
      <c r="I24" s="6">
        <f>SUM(I25:I25)</f>
        <v>1</v>
      </c>
    </row>
    <row r="25" spans="1:9" s="16" customFormat="1" ht="20.25" customHeight="1">
      <c r="A25" s="9"/>
      <c r="B25" s="24" t="s">
        <v>83</v>
      </c>
      <c r="C25" s="7">
        <v>1</v>
      </c>
      <c r="D25" s="7"/>
      <c r="E25" s="7"/>
      <c r="F25" s="7"/>
      <c r="G25" s="7"/>
      <c r="H25" s="7"/>
      <c r="I25" s="7">
        <v>1</v>
      </c>
    </row>
    <row r="26" spans="1:9" s="23" customFormat="1" ht="20.25" customHeight="1">
      <c r="A26" s="36" t="s">
        <v>51</v>
      </c>
      <c r="B26" s="37"/>
      <c r="C26" s="6">
        <f>SUM(C28:C30)</f>
        <v>4</v>
      </c>
      <c r="D26" s="6"/>
      <c r="E26" s="6">
        <f>SUM(E28:E30)</f>
        <v>2</v>
      </c>
      <c r="F26" s="6"/>
      <c r="G26" s="6">
        <v>1</v>
      </c>
      <c r="H26" s="6">
        <v>1</v>
      </c>
      <c r="I26" s="6">
        <v>1</v>
      </c>
    </row>
    <row r="27" spans="1:9" s="23" customFormat="1" ht="20.25" customHeight="1">
      <c r="A27" s="30"/>
      <c r="B27" s="24" t="s">
        <v>101</v>
      </c>
      <c r="C27" s="6"/>
      <c r="D27" s="6"/>
      <c r="E27" s="6"/>
      <c r="F27" s="6"/>
      <c r="G27" s="6"/>
      <c r="H27" s="6"/>
      <c r="I27" s="7">
        <v>1</v>
      </c>
    </row>
    <row r="28" spans="1:9" s="23" customFormat="1" ht="20.25" customHeight="1">
      <c r="A28" s="26"/>
      <c r="B28" s="24" t="s">
        <v>53</v>
      </c>
      <c r="C28" s="7">
        <v>1</v>
      </c>
      <c r="D28" s="7"/>
      <c r="E28" s="7"/>
      <c r="F28" s="7"/>
      <c r="G28" s="7"/>
      <c r="H28" s="7">
        <v>1</v>
      </c>
      <c r="I28" s="7"/>
    </row>
    <row r="29" spans="1:9" s="16" customFormat="1" ht="20.25" customHeight="1">
      <c r="A29" s="5"/>
      <c r="B29" s="24" t="s">
        <v>90</v>
      </c>
      <c r="C29" s="7">
        <v>2</v>
      </c>
      <c r="D29" s="7"/>
      <c r="E29" s="7">
        <v>1</v>
      </c>
      <c r="F29" s="7"/>
      <c r="G29" s="7">
        <v>1</v>
      </c>
      <c r="H29" s="7"/>
      <c r="I29" s="7"/>
    </row>
    <row r="30" spans="1:9" s="16" customFormat="1" ht="20.25" customHeight="1">
      <c r="A30" s="5"/>
      <c r="B30" s="24" t="s">
        <v>91</v>
      </c>
      <c r="C30" s="7">
        <v>1</v>
      </c>
      <c r="D30" s="7"/>
      <c r="E30" s="7">
        <v>1</v>
      </c>
      <c r="F30" s="7"/>
      <c r="G30" s="7"/>
      <c r="H30" s="7"/>
      <c r="I30" s="7"/>
    </row>
    <row r="31" spans="1:9" s="16" customFormat="1" ht="20.25" customHeight="1">
      <c r="A31" s="36" t="s">
        <v>39</v>
      </c>
      <c r="B31" s="37"/>
      <c r="C31" s="6">
        <f>SUM(C32:C36)</f>
        <v>13</v>
      </c>
      <c r="D31" s="6">
        <f>SUM(D32:D36)</f>
        <v>5</v>
      </c>
      <c r="E31" s="6">
        <f>SUM(E32:E36)</f>
        <v>4</v>
      </c>
      <c r="F31" s="6">
        <f>SUM(F32:F36)</f>
        <v>3</v>
      </c>
      <c r="G31" s="6">
        <f>SUM(G32:G36)</f>
        <v>1</v>
      </c>
      <c r="H31" s="6"/>
      <c r="I31" s="6"/>
    </row>
    <row r="32" spans="1:9" s="16" customFormat="1" ht="20.25" customHeight="1">
      <c r="A32" s="5"/>
      <c r="B32" s="24" t="s">
        <v>92</v>
      </c>
      <c r="C32" s="7">
        <f>SUM(D32:I32)</f>
        <v>4</v>
      </c>
      <c r="D32" s="7">
        <v>1</v>
      </c>
      <c r="E32" s="7">
        <v>1</v>
      </c>
      <c r="F32" s="7">
        <v>1</v>
      </c>
      <c r="G32" s="7">
        <v>1</v>
      </c>
      <c r="H32" s="7"/>
      <c r="I32" s="7"/>
    </row>
    <row r="33" spans="1:9" s="16" customFormat="1" ht="20.25" customHeight="1">
      <c r="A33" s="5"/>
      <c r="B33" s="24" t="s">
        <v>93</v>
      </c>
      <c r="C33" s="7">
        <v>2</v>
      </c>
      <c r="D33" s="7"/>
      <c r="E33" s="7">
        <v>1</v>
      </c>
      <c r="F33" s="7">
        <v>1</v>
      </c>
      <c r="G33" s="7"/>
      <c r="H33" s="7"/>
      <c r="I33" s="7"/>
    </row>
    <row r="34" spans="1:9" s="16" customFormat="1" ht="20.25" customHeight="1">
      <c r="A34" s="5"/>
      <c r="B34" s="24" t="s">
        <v>94</v>
      </c>
      <c r="C34" s="7">
        <f>SUM(D34:I34)</f>
        <v>3</v>
      </c>
      <c r="D34" s="7">
        <v>2</v>
      </c>
      <c r="E34" s="7">
        <v>1</v>
      </c>
      <c r="F34" s="7"/>
      <c r="G34" s="7"/>
      <c r="H34" s="7"/>
      <c r="I34" s="7"/>
    </row>
    <row r="35" spans="1:9" s="16" customFormat="1" ht="20.25" customHeight="1">
      <c r="A35" s="5"/>
      <c r="B35" s="24" t="s">
        <v>52</v>
      </c>
      <c r="C35" s="7">
        <v>2</v>
      </c>
      <c r="D35" s="7">
        <v>1</v>
      </c>
      <c r="E35" s="7"/>
      <c r="F35" s="7">
        <v>1</v>
      </c>
      <c r="G35" s="7"/>
      <c r="H35" s="7"/>
      <c r="I35" s="7"/>
    </row>
    <row r="36" spans="1:9" s="16" customFormat="1" ht="20.25" customHeight="1">
      <c r="A36" s="5"/>
      <c r="B36" s="24" t="s">
        <v>97</v>
      </c>
      <c r="C36" s="7">
        <v>2</v>
      </c>
      <c r="D36" s="7">
        <v>1</v>
      </c>
      <c r="E36" s="7">
        <v>1</v>
      </c>
      <c r="F36" s="7"/>
      <c r="G36" s="7"/>
      <c r="H36" s="7"/>
      <c r="I36" s="7"/>
    </row>
    <row r="37" spans="1:9" ht="20.25" customHeight="1">
      <c r="A37" s="40" t="s">
        <v>41</v>
      </c>
      <c r="B37" s="40"/>
      <c r="C37" s="40"/>
      <c r="D37" s="40"/>
      <c r="E37" s="40"/>
      <c r="F37" s="40"/>
      <c r="G37" s="40"/>
      <c r="H37" s="40"/>
      <c r="I37" s="40"/>
    </row>
    <row r="38" spans="1:9" ht="75" customHeight="1">
      <c r="A38" s="41" t="s">
        <v>42</v>
      </c>
      <c r="B38" s="41"/>
      <c r="C38" s="41" t="s">
        <v>43</v>
      </c>
      <c r="D38" s="41"/>
      <c r="E38" s="41" t="s">
        <v>44</v>
      </c>
      <c r="F38" s="41" t="s">
        <v>46</v>
      </c>
      <c r="G38" s="41"/>
      <c r="H38" s="41" t="s">
        <v>47</v>
      </c>
      <c r="I38" s="41"/>
    </row>
    <row r="39" spans="1:9" ht="18" customHeight="1">
      <c r="A39" s="41"/>
      <c r="B39" s="41"/>
      <c r="C39" s="41"/>
      <c r="D39" s="41"/>
      <c r="E39" s="41"/>
      <c r="F39" s="41"/>
      <c r="G39" s="41"/>
      <c r="H39" s="41"/>
      <c r="I39" s="41"/>
    </row>
  </sheetData>
  <mergeCells count="17">
    <mergeCell ref="A31:B31"/>
    <mergeCell ref="A37:I37"/>
    <mergeCell ref="A38:B39"/>
    <mergeCell ref="C38:D39"/>
    <mergeCell ref="E38:E39"/>
    <mergeCell ref="F38:G39"/>
    <mergeCell ref="H38:I39"/>
    <mergeCell ref="A11:B11"/>
    <mergeCell ref="A17:B17"/>
    <mergeCell ref="A21:B21"/>
    <mergeCell ref="A24:B24"/>
    <mergeCell ref="A26:B26"/>
    <mergeCell ref="A1:I1"/>
    <mergeCell ref="A4:B4"/>
    <mergeCell ref="A5:B5"/>
    <mergeCell ref="A7:B7"/>
    <mergeCell ref="A9:B9"/>
  </mergeCells>
  <phoneticPr fontId="21" type="noConversion"/>
  <printOptions horizontalCentered="1"/>
  <pageMargins left="0.70833333333333304" right="0.70833333333333304" top="0.74791666666666701" bottom="0.74791666666666701" header="0.31458333333333299" footer="0.314583333333332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3</vt:i4>
      </vt:variant>
    </vt:vector>
  </HeadingPairs>
  <TitlesOfParts>
    <vt:vector size="6" baseType="lpstr">
      <vt:lpstr>新机制</vt:lpstr>
      <vt:lpstr>省统区招112</vt:lpstr>
      <vt:lpstr>区招38 </vt:lpstr>
      <vt:lpstr>'区招38 '!Print_Titles</vt:lpstr>
      <vt:lpstr>省统区招112!Print_Titles</vt:lpstr>
      <vt:lpstr>新机制!Print_Titles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cp:lastPrinted>2017-08-19T08:07:27Z</cp:lastPrinted>
  <dcterms:created xsi:type="dcterms:W3CDTF">2006-09-16T00:00:00Z</dcterms:created>
  <dcterms:modified xsi:type="dcterms:W3CDTF">2017-08-19T09:16:26Z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2052-10.1.0.6202</vt:lpwstr>
  </property>
</Properties>
</file>