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J30" i="1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<sst xmlns="http://schemas.openxmlformats.org/spreadsheetml/2006/main" count="237" uniqueCount="138">
  <si>
    <t>序号</t>
  </si>
  <si>
    <t>主管部门</t>
  </si>
  <si>
    <t>招聘单位</t>
  </si>
  <si>
    <t>招聘岗位</t>
  </si>
  <si>
    <t>拟聘人员名单</t>
  </si>
  <si>
    <t>毕业学校（现工作单位）</t>
    <phoneticPr fontId="1" type="noConversion"/>
  </si>
  <si>
    <t>成绩</t>
  </si>
  <si>
    <t>总成绩</t>
  </si>
  <si>
    <t>综合排名</t>
  </si>
  <si>
    <t>体检情况</t>
  </si>
  <si>
    <t>考察情况</t>
  </si>
  <si>
    <t>备注</t>
  </si>
  <si>
    <t>笔试</t>
  </si>
  <si>
    <t>面试</t>
  </si>
  <si>
    <t>技能</t>
  </si>
  <si>
    <t>合格</t>
  </si>
  <si>
    <t>重症医学科</t>
  </si>
  <si>
    <t>黄韬</t>
  </si>
  <si>
    <t>南京医科大学</t>
  </si>
  <si>
    <t>连云港市第一人民医院</t>
  </si>
  <si>
    <t>潘媛</t>
  </si>
  <si>
    <t>宁夏医科大学</t>
  </si>
  <si>
    <t>崔大广</t>
  </si>
  <si>
    <t>徐州市中心医院</t>
  </si>
  <si>
    <t>神经外科</t>
  </si>
  <si>
    <t>1</t>
  </si>
  <si>
    <t>钱康</t>
  </si>
  <si>
    <t>浙江省东阳市人民医院</t>
  </si>
  <si>
    <t>内科</t>
  </si>
  <si>
    <t>袁寅</t>
  </si>
  <si>
    <t>武汉大学</t>
  </si>
  <si>
    <t>陈明茜</t>
  </si>
  <si>
    <t>大连医科大学</t>
  </si>
  <si>
    <t>心血管内科</t>
  </si>
  <si>
    <t>郑林依</t>
  </si>
  <si>
    <t>佳木斯大学</t>
  </si>
  <si>
    <t>呼吸科</t>
  </si>
  <si>
    <t>孔培培</t>
  </si>
  <si>
    <t>宜昌市中心人民医院</t>
  </si>
  <si>
    <t>2</t>
  </si>
  <si>
    <t>张新月</t>
  </si>
  <si>
    <t>杭州市余杭区第一人民医院</t>
  </si>
  <si>
    <t>结核科</t>
  </si>
  <si>
    <t>费贤树</t>
  </si>
  <si>
    <t>南京市胸科医院</t>
  </si>
  <si>
    <t>陈菲</t>
  </si>
  <si>
    <t>南京军区总医院</t>
  </si>
  <si>
    <t>感染病科2</t>
  </si>
  <si>
    <t>裴学玉</t>
  </si>
  <si>
    <t>沈阳市第一人民医院</t>
  </si>
  <si>
    <t>王琴琴</t>
  </si>
  <si>
    <t>同仁医院</t>
  </si>
  <si>
    <t>中西医结合科</t>
  </si>
  <si>
    <t>陈小妹</t>
  </si>
  <si>
    <t>南京中医药大学</t>
  </si>
  <si>
    <t>各廷秋</t>
  </si>
  <si>
    <t>安徽中医药大学</t>
  </si>
  <si>
    <t>药学部</t>
  </si>
  <si>
    <t>马潇</t>
  </si>
  <si>
    <t>营养科</t>
  </si>
  <si>
    <t>况亮</t>
  </si>
  <si>
    <t>安徽医科大学</t>
  </si>
  <si>
    <t>肾科</t>
  </si>
  <si>
    <t>张静</t>
  </si>
  <si>
    <t>扬州大学附属医院</t>
  </si>
  <si>
    <t>姚亚兰</t>
  </si>
  <si>
    <t>妇产科2</t>
  </si>
  <si>
    <t>张慧</t>
  </si>
  <si>
    <t>泰康仙林鼓楼医院</t>
  </si>
  <si>
    <t>介入科</t>
  </si>
  <si>
    <t>姚煜</t>
  </si>
  <si>
    <t>泰州市第二人民医院</t>
  </si>
  <si>
    <t>耳鼻喉科</t>
  </si>
  <si>
    <t>李培培</t>
  </si>
  <si>
    <t>泌尿外科</t>
  </si>
  <si>
    <t>叶佳欣</t>
  </si>
  <si>
    <t>阜阳市人民医院</t>
  </si>
  <si>
    <t>神经内科1</t>
  </si>
  <si>
    <t>王纬</t>
  </si>
  <si>
    <t>南京明基医院</t>
  </si>
  <si>
    <t>徐德友</t>
  </si>
  <si>
    <t>神经内科4</t>
  </si>
  <si>
    <t>方欣</t>
  </si>
  <si>
    <t>南京新颐和康复医院</t>
  </si>
  <si>
    <t>血液科1</t>
  </si>
  <si>
    <t>陈曦</t>
  </si>
  <si>
    <t>南京江北人民医院</t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</si>
  <si>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</si>
  <si>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</si>
  <si>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</si>
  <si>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</si>
  <si>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</si>
  <si>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</si>
  <si>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</si>
  <si>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</si>
  <si>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</si>
  <si>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</si>
  <si>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</si>
  <si>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</si>
  <si>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</si>
  <si>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</si>
  <si>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</si>
  <si>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</si>
  <si>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</si>
  <si>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</si>
  <si>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</si>
  <si>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</si>
  <si>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</si>
  <si>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</si>
  <si>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</si>
  <si>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</si>
  <si>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</si>
  <si>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</si>
  <si>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</si>
  <si>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</si>
  <si>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</si>
  <si>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</si>
  <si>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</si>
  <si>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</si>
  <si>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</si>
  <si>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</si>
  <si>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</si>
  <si>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</si>
  <si>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\</t>
    <phoneticPr fontId="3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</si>
  <si>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</si>
  <si>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</si>
  <si>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</si>
  <si>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</si>
  <si>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</si>
  <si>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</si>
  <si>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</si>
  <si>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</si>
  <si>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</si>
  <si>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编内</t>
    <phoneticPr fontId="1" type="noConversion"/>
  </si>
  <si>
    <t>南京市卫生计生委</t>
    <phoneticPr fontId="1" type="noConversion"/>
  </si>
  <si>
    <t>南京市第二医院（南京市公共卫生医疗中心）</t>
    <phoneticPr fontId="1" type="noConversion"/>
  </si>
  <si>
    <t>安徽医科大学第一附属医院</t>
    <phoneticPr fontId="3" type="noConversion"/>
  </si>
  <si>
    <t xml:space="preserve"> 南京市卫计委2018年下半年公开招聘卫技人员拟聘用人员名单（一）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</si>
</sst>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8" fillId="3" borderId="2" xfId="3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 2 2 37" xfId="3"/>
    <cellStyle name="常规 3" xfId="1"/>
    <cellStyle name="常规 3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19" workbookViewId="0">
      <selection activeCell="Q6" sqref="Q6"/>
    </sheetView>
  </sheetViews>
  <sheetFormatPr defaultRowHeight="13.5"/>
  <cols>
    <col min="1" max="1" width="7" customWidth="1"/>
    <col min="2" max="2" width="11" customWidth="1"/>
    <col min="3" max="3" width="20.875" customWidth="1"/>
    <col min="4" max="4" width="12.125" customWidth="1"/>
    <col min="5" max="5" width="9.375" customWidth="1"/>
    <col min="6" max="6" width="17.875" customWidth="1"/>
    <col min="7" max="7" width="7.125" customWidth="1"/>
    <col min="8" max="8" width="7.5" customWidth="1"/>
    <col min="9" max="9" width="8.125" customWidth="1"/>
    <col min="10" max="10" width="7.375" customWidth="1"/>
    <col min="11" max="13" width="5.5" customWidth="1"/>
    <col min="14" max="14" width="6.75" customWidth="1"/>
    <col min="15" max="16" width="9" customWidth="1"/>
  </cols>
  <sheetData>
    <row r="1" spans="1:14" ht="35.25" customHeight="1">
      <c r="A1" s="12" t="s">
        <v>137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" customFormat="1" ht="30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/>
      <c r="I2" s="11"/>
      <c r="J2" s="11" t="s">
        <v>7</v>
      </c>
      <c r="K2" s="11" t="s">
        <v>8</v>
      </c>
      <c r="L2" s="11" t="s">
        <v>9</v>
      </c>
      <c r="M2" s="11" t="s">
        <v>10</v>
      </c>
      <c r="N2" s="11" t="s">
        <v>11</v>
      </c>
    </row>
    <row r="3" spans="1:14" s="1" customFormat="1" ht="30" customHeight="1">
      <c r="A3" s="11"/>
      <c r="B3" s="11"/>
      <c r="C3" s="11"/>
      <c r="D3" s="11"/>
      <c r="E3" s="11"/>
      <c r="F3" s="11"/>
      <c r="G3" s="2" t="s">
        <v>12</v>
      </c>
      <c r="H3" s="3" t="s">
        <v>13</v>
      </c>
      <c r="I3" s="3" t="s">
        <v>14</v>
      </c>
      <c r="J3" s="11"/>
      <c r="K3" s="11"/>
      <c r="L3" s="11"/>
      <c r="M3" s="11"/>
      <c r="N3" s="11"/>
    </row>
    <row r="4" spans="1:14" s="1" customFormat="1" ht="30" customHeight="1">
      <c r="A4" s="4">
        <v>1</v>
      </c>
      <c r="B4" s="4" t="s">
        <v>87</v>
      </c>
      <c r="C4" s="5" t="s">
        <v>88</v>
      </c>
      <c r="D4" s="6" t="s">
        <v>16</v>
      </c>
      <c r="E4" s="4" t="s">
        <v>17</v>
      </c>
      <c r="F4" s="7" t="s">
        <v>19</v>
      </c>
      <c r="G4" s="8">
        <v>76</v>
      </c>
      <c r="H4" s="8">
        <v>82.4</v>
      </c>
      <c r="I4" s="8">
        <v>90</v>
      </c>
      <c r="J4" s="8">
        <f t="shared" ref="J4:J18" si="0">G4*0.3+H4*0.5+I4*0.2</f>
        <v>82</v>
      </c>
      <c r="K4" s="6">
        <v>1</v>
      </c>
      <c r="L4" s="4" t="s">
        <v>15</v>
      </c>
      <c r="M4" s="4" t="s">
        <v>15</v>
      </c>
      <c r="N4" s="5" t="s">
        <v>89</v>
      </c>
    </row>
    <row r="5" spans="1:14" s="1" customFormat="1" ht="30" customHeight="1">
      <c r="A5" s="4">
        <v>2</v>
      </c>
      <c r="B5" s="4" t="s">
        <v>87</v>
      </c>
      <c r="C5" s="5" t="s">
        <v>88</v>
      </c>
      <c r="D5" s="6" t="s">
        <v>16</v>
      </c>
      <c r="E5" s="4" t="s">
        <v>20</v>
      </c>
      <c r="F5" s="7" t="s">
        <v>21</v>
      </c>
      <c r="G5" s="8">
        <v>73</v>
      </c>
      <c r="H5" s="8">
        <v>74.428571428571431</v>
      </c>
      <c r="I5" s="8">
        <v>80</v>
      </c>
      <c r="J5" s="8">
        <f t="shared" si="0"/>
        <v>75.114285714285714</v>
      </c>
      <c r="K5" s="6">
        <v>2</v>
      </c>
      <c r="L5" s="4" t="s">
        <v>15</v>
      </c>
      <c r="M5" s="4" t="s">
        <v>15</v>
      </c>
      <c r="N5" s="5" t="s">
        <v>89</v>
      </c>
    </row>
    <row r="6" spans="1:14" s="1" customFormat="1" ht="30" customHeight="1">
      <c r="A6" s="4">
        <v>3</v>
      </c>
      <c r="B6" s="4" t="s">
        <v>87</v>
      </c>
      <c r="C6" s="5" t="s">
        <v>88</v>
      </c>
      <c r="D6" s="6" t="s">
        <v>16</v>
      </c>
      <c r="E6" s="4" t="s">
        <v>22</v>
      </c>
      <c r="F6" s="7" t="s">
        <v>23</v>
      </c>
      <c r="G6" s="8">
        <v>65</v>
      </c>
      <c r="H6" s="8">
        <v>76.857142857142861</v>
      </c>
      <c r="I6" s="8">
        <v>85</v>
      </c>
      <c r="J6" s="8">
        <f t="shared" si="0"/>
        <v>74.928571428571431</v>
      </c>
      <c r="K6" s="6">
        <v>3</v>
      </c>
      <c r="L6" s="4" t="s">
        <v>15</v>
      </c>
      <c r="M6" s="4" t="s">
        <v>15</v>
      </c>
      <c r="N6" s="5" t="s">
        <v>90</v>
      </c>
    </row>
    <row r="7" spans="1:14" s="1" customFormat="1" ht="30" customHeight="1">
      <c r="A7" s="4">
        <v>4</v>
      </c>
      <c r="B7" s="4" t="s">
        <v>91</v>
      </c>
      <c r="C7" s="5" t="s">
        <v>92</v>
      </c>
      <c r="D7" s="6" t="s">
        <v>24</v>
      </c>
      <c r="E7" s="4" t="s">
        <v>26</v>
      </c>
      <c r="F7" s="7" t="s">
        <v>27</v>
      </c>
      <c r="G7" s="8">
        <v>68</v>
      </c>
      <c r="H7" s="8">
        <v>84.285714285714292</v>
      </c>
      <c r="I7" s="8">
        <v>90</v>
      </c>
      <c r="J7" s="8">
        <f t="shared" si="0"/>
        <v>80.542857142857144</v>
      </c>
      <c r="K7" s="4">
        <v>1</v>
      </c>
      <c r="L7" s="4" t="s">
        <v>15</v>
      </c>
      <c r="M7" s="4" t="s">
        <v>15</v>
      </c>
      <c r="N7" s="5" t="s">
        <v>90</v>
      </c>
    </row>
    <row r="8" spans="1:14" s="1" customFormat="1" ht="30" customHeight="1">
      <c r="A8" s="4">
        <v>5</v>
      </c>
      <c r="B8" s="4" t="s">
        <v>91</v>
      </c>
      <c r="C8" s="5" t="s">
        <v>92</v>
      </c>
      <c r="D8" s="6" t="s">
        <v>28</v>
      </c>
      <c r="E8" s="4" t="s">
        <v>29</v>
      </c>
      <c r="F8" s="7" t="s">
        <v>30</v>
      </c>
      <c r="G8" s="8">
        <v>66</v>
      </c>
      <c r="H8" s="8">
        <v>82.875</v>
      </c>
      <c r="I8" s="8">
        <v>97</v>
      </c>
      <c r="J8" s="8">
        <f t="shared" si="0"/>
        <v>80.637500000000003</v>
      </c>
      <c r="K8" s="6">
        <v>1</v>
      </c>
      <c r="L8" s="4" t="s">
        <v>15</v>
      </c>
      <c r="M8" s="4" t="s">
        <v>15</v>
      </c>
      <c r="N8" s="5" t="s">
        <v>90</v>
      </c>
    </row>
    <row r="9" spans="1:14" s="1" customFormat="1" ht="30" customHeight="1">
      <c r="A9" s="4">
        <v>6</v>
      </c>
      <c r="B9" s="4" t="s">
        <v>91</v>
      </c>
      <c r="C9" s="5" t="s">
        <v>92</v>
      </c>
      <c r="D9" s="6" t="s">
        <v>28</v>
      </c>
      <c r="E9" s="4" t="s">
        <v>31</v>
      </c>
      <c r="F9" s="9" t="s">
        <v>32</v>
      </c>
      <c r="G9" s="8">
        <v>65</v>
      </c>
      <c r="H9" s="8">
        <v>76.75</v>
      </c>
      <c r="I9" s="8">
        <v>91.67</v>
      </c>
      <c r="J9" s="8">
        <f t="shared" si="0"/>
        <v>76.209000000000003</v>
      </c>
      <c r="K9" s="6">
        <v>3</v>
      </c>
      <c r="L9" s="4" t="s">
        <v>15</v>
      </c>
      <c r="M9" s="4" t="s">
        <v>15</v>
      </c>
      <c r="N9" s="5" t="s">
        <v>93</v>
      </c>
    </row>
    <row r="10" spans="1:14" s="1" customFormat="1" ht="30" customHeight="1">
      <c r="A10" s="4">
        <v>7</v>
      </c>
      <c r="B10" s="4" t="s">
        <v>94</v>
      </c>
      <c r="C10" s="5" t="s">
        <v>95</v>
      </c>
      <c r="D10" s="6" t="s">
        <v>33</v>
      </c>
      <c r="E10" s="4" t="s">
        <v>34</v>
      </c>
      <c r="F10" s="7" t="s">
        <v>35</v>
      </c>
      <c r="G10" s="8">
        <v>66</v>
      </c>
      <c r="H10" s="8">
        <v>76.571428571428569</v>
      </c>
      <c r="I10" s="8">
        <v>78.33</v>
      </c>
      <c r="J10" s="8">
        <f t="shared" si="0"/>
        <v>73.751714285714286</v>
      </c>
      <c r="K10" s="6">
        <v>2</v>
      </c>
      <c r="L10" s="4" t="s">
        <v>15</v>
      </c>
      <c r="M10" s="4" t="s">
        <v>15</v>
      </c>
      <c r="N10" s="5" t="s">
        <v>96</v>
      </c>
    </row>
    <row r="11" spans="1:14" s="1" customFormat="1" ht="30" customHeight="1">
      <c r="A11" s="4">
        <v>8</v>
      </c>
      <c r="B11" s="4" t="s">
        <v>97</v>
      </c>
      <c r="C11" s="5" t="s">
        <v>98</v>
      </c>
      <c r="D11" s="6" t="s">
        <v>36</v>
      </c>
      <c r="E11" s="4" t="s">
        <v>37</v>
      </c>
      <c r="F11" s="7" t="s">
        <v>38</v>
      </c>
      <c r="G11" s="8">
        <v>69</v>
      </c>
      <c r="H11" s="8">
        <v>75.714285714285708</v>
      </c>
      <c r="I11" s="8">
        <v>94</v>
      </c>
      <c r="J11" s="8">
        <f t="shared" si="0"/>
        <v>77.357142857142847</v>
      </c>
      <c r="K11" s="6" t="s">
        <v>25</v>
      </c>
      <c r="L11" s="4" t="s">
        <v>15</v>
      </c>
      <c r="M11" s="4" t="s">
        <v>15</v>
      </c>
      <c r="N11" s="5" t="s">
        <v>99</v>
      </c>
    </row>
    <row r="12" spans="1:14" s="1" customFormat="1" ht="30" customHeight="1">
      <c r="A12" s="4">
        <v>9</v>
      </c>
      <c r="B12" s="4" t="s">
        <v>100</v>
      </c>
      <c r="C12" s="5" t="s">
        <v>101</v>
      </c>
      <c r="D12" s="6" t="s">
        <v>36</v>
      </c>
      <c r="E12" s="4" t="s">
        <v>40</v>
      </c>
      <c r="F12" s="7" t="s">
        <v>41</v>
      </c>
      <c r="G12" s="8">
        <v>61</v>
      </c>
      <c r="H12" s="8">
        <v>78</v>
      </c>
      <c r="I12" s="8">
        <v>91</v>
      </c>
      <c r="J12" s="8">
        <f t="shared" si="0"/>
        <v>75.5</v>
      </c>
      <c r="K12" s="6" t="s">
        <v>39</v>
      </c>
      <c r="L12" s="4" t="s">
        <v>15</v>
      </c>
      <c r="M12" s="4" t="s">
        <v>15</v>
      </c>
      <c r="N12" s="5" t="s">
        <v>102</v>
      </c>
    </row>
    <row r="13" spans="1:14" s="1" customFormat="1" ht="30" customHeight="1">
      <c r="A13" s="4">
        <v>10</v>
      </c>
      <c r="B13" s="4" t="s">
        <v>103</v>
      </c>
      <c r="C13" s="5" t="s">
        <v>104</v>
      </c>
      <c r="D13" s="6" t="s">
        <v>42</v>
      </c>
      <c r="E13" s="4" t="s">
        <v>43</v>
      </c>
      <c r="F13" s="7" t="s">
        <v>44</v>
      </c>
      <c r="G13" s="8">
        <v>75</v>
      </c>
      <c r="H13" s="8">
        <v>84.428571428571431</v>
      </c>
      <c r="I13" s="8">
        <v>95</v>
      </c>
      <c r="J13" s="8">
        <f t="shared" si="0"/>
        <v>83.714285714285722</v>
      </c>
      <c r="K13" s="6">
        <v>1</v>
      </c>
      <c r="L13" s="4" t="s">
        <v>15</v>
      </c>
      <c r="M13" s="4" t="s">
        <v>15</v>
      </c>
      <c r="N13" s="5" t="s">
        <v>105</v>
      </c>
    </row>
    <row r="14" spans="1:14" s="1" customFormat="1" ht="30" customHeight="1">
      <c r="A14" s="4">
        <v>11</v>
      </c>
      <c r="B14" s="4" t="s">
        <v>106</v>
      </c>
      <c r="C14" s="5" t="s">
        <v>107</v>
      </c>
      <c r="D14" s="6" t="s">
        <v>42</v>
      </c>
      <c r="E14" s="4" t="s">
        <v>45</v>
      </c>
      <c r="F14" s="7" t="s">
        <v>46</v>
      </c>
      <c r="G14" s="8">
        <v>64</v>
      </c>
      <c r="H14" s="8">
        <v>80.714285714285708</v>
      </c>
      <c r="I14" s="8">
        <v>93</v>
      </c>
      <c r="J14" s="8">
        <f t="shared" si="0"/>
        <v>78.157142857142844</v>
      </c>
      <c r="K14" s="6">
        <v>2</v>
      </c>
      <c r="L14" s="4" t="s">
        <v>15</v>
      </c>
      <c r="M14" s="4" t="s">
        <v>15</v>
      </c>
      <c r="N14" s="5" t="s">
        <v>108</v>
      </c>
    </row>
    <row r="15" spans="1:14" s="1" customFormat="1" ht="30" customHeight="1">
      <c r="A15" s="4">
        <v>12</v>
      </c>
      <c r="B15" s="4" t="s">
        <v>109</v>
      </c>
      <c r="C15" s="5" t="s">
        <v>110</v>
      </c>
      <c r="D15" s="6" t="s">
        <v>47</v>
      </c>
      <c r="E15" s="4" t="s">
        <v>48</v>
      </c>
      <c r="F15" s="7" t="s">
        <v>49</v>
      </c>
      <c r="G15" s="8">
        <v>66</v>
      </c>
      <c r="H15" s="8">
        <v>77.428571428571431</v>
      </c>
      <c r="I15" s="8">
        <v>95</v>
      </c>
      <c r="J15" s="8">
        <f t="shared" si="0"/>
        <v>77.51428571428572</v>
      </c>
      <c r="K15" s="6" t="s">
        <v>25</v>
      </c>
      <c r="L15" s="4" t="s">
        <v>15</v>
      </c>
      <c r="M15" s="4" t="s">
        <v>15</v>
      </c>
      <c r="N15" s="5" t="s">
        <v>111</v>
      </c>
    </row>
    <row r="16" spans="1:14" s="1" customFormat="1" ht="30" customHeight="1">
      <c r="A16" s="4">
        <v>13</v>
      </c>
      <c r="B16" s="4" t="s">
        <v>112</v>
      </c>
      <c r="C16" s="5" t="s">
        <v>113</v>
      </c>
      <c r="D16" s="6" t="s">
        <v>47</v>
      </c>
      <c r="E16" s="4" t="s">
        <v>50</v>
      </c>
      <c r="F16" s="7" t="s">
        <v>51</v>
      </c>
      <c r="G16" s="8">
        <v>72</v>
      </c>
      <c r="H16" s="8">
        <v>71.857142857142861</v>
      </c>
      <c r="I16" s="8">
        <v>95</v>
      </c>
      <c r="J16" s="8">
        <f t="shared" si="0"/>
        <v>76.528571428571425</v>
      </c>
      <c r="K16" s="6" t="s">
        <v>39</v>
      </c>
      <c r="L16" s="4" t="s">
        <v>15</v>
      </c>
      <c r="M16" s="4" t="s">
        <v>15</v>
      </c>
      <c r="N16" s="5" t="s">
        <v>114</v>
      </c>
    </row>
    <row r="17" spans="1:14" s="1" customFormat="1" ht="30" customHeight="1">
      <c r="A17" s="4">
        <v>14</v>
      </c>
      <c r="B17" s="4" t="s">
        <v>115</v>
      </c>
      <c r="C17" s="5" t="s">
        <v>116</v>
      </c>
      <c r="D17" s="6" t="s">
        <v>52</v>
      </c>
      <c r="E17" s="4" t="s">
        <v>53</v>
      </c>
      <c r="F17" s="7" t="s">
        <v>54</v>
      </c>
      <c r="G17" s="8">
        <v>89</v>
      </c>
      <c r="H17" s="8">
        <v>76.166666666666671</v>
      </c>
      <c r="I17" s="8">
        <v>87.7</v>
      </c>
      <c r="J17" s="8">
        <f t="shared" si="0"/>
        <v>82.323333333333338</v>
      </c>
      <c r="K17" s="6">
        <v>1</v>
      </c>
      <c r="L17" s="4" t="s">
        <v>15</v>
      </c>
      <c r="M17" s="4" t="s">
        <v>15</v>
      </c>
      <c r="N17" s="5" t="s">
        <v>117</v>
      </c>
    </row>
    <row r="18" spans="1:14" s="1" customFormat="1" ht="30" customHeight="1">
      <c r="A18" s="4">
        <v>15</v>
      </c>
      <c r="B18" s="4" t="s">
        <v>118</v>
      </c>
      <c r="C18" s="5" t="s">
        <v>119</v>
      </c>
      <c r="D18" s="6" t="s">
        <v>52</v>
      </c>
      <c r="E18" s="4" t="s">
        <v>55</v>
      </c>
      <c r="F18" s="7" t="s">
        <v>56</v>
      </c>
      <c r="G18" s="8">
        <v>87</v>
      </c>
      <c r="H18" s="8">
        <v>75.166666666666671</v>
      </c>
      <c r="I18" s="8">
        <v>83.3</v>
      </c>
      <c r="J18" s="8">
        <f t="shared" si="0"/>
        <v>80.343333333333334</v>
      </c>
      <c r="K18" s="6">
        <v>2</v>
      </c>
      <c r="L18" s="4" t="s">
        <v>15</v>
      </c>
      <c r="M18" s="4" t="s">
        <v>15</v>
      </c>
      <c r="N18" s="5" t="s">
        <v>120</v>
      </c>
    </row>
    <row r="19" spans="1:14" s="1" customFormat="1" ht="30" customHeight="1">
      <c r="A19" s="4">
        <v>16</v>
      </c>
      <c r="B19" s="4" t="s">
        <v>121</v>
      </c>
      <c r="C19" s="5" t="s">
        <v>122</v>
      </c>
      <c r="D19" s="6" t="s">
        <v>57</v>
      </c>
      <c r="E19" s="4" t="s">
        <v>58</v>
      </c>
      <c r="F19" s="7" t="s">
        <v>54</v>
      </c>
      <c r="G19" s="8">
        <v>74</v>
      </c>
      <c r="H19" s="8">
        <v>77.428571428571431</v>
      </c>
      <c r="I19" s="8" t="s">
        <v>123</v>
      </c>
      <c r="J19" s="8">
        <f>G19*0.4+H19*0.6</f>
        <v>76.05714285714285</v>
      </c>
      <c r="K19" s="6">
        <v>1</v>
      </c>
      <c r="L19" s="4" t="s">
        <v>15</v>
      </c>
      <c r="M19" s="4" t="s">
        <v>15</v>
      </c>
      <c r="N19" s="5" t="s">
        <v>124</v>
      </c>
    </row>
    <row r="20" spans="1:14" s="1" customFormat="1" ht="30" customHeight="1">
      <c r="A20" s="4">
        <v>17</v>
      </c>
      <c r="B20" s="4" t="s">
        <v>125</v>
      </c>
      <c r="C20" s="5" t="s">
        <v>126</v>
      </c>
      <c r="D20" s="6" t="s">
        <v>59</v>
      </c>
      <c r="E20" s="4" t="s">
        <v>60</v>
      </c>
      <c r="F20" s="7" t="s">
        <v>61</v>
      </c>
      <c r="G20" s="8">
        <v>74</v>
      </c>
      <c r="H20" s="8">
        <v>62</v>
      </c>
      <c r="I20" s="8">
        <v>70</v>
      </c>
      <c r="J20" s="8">
        <f t="shared" ref="J20:J30" si="1">G20*0.3+H20*0.5+I20*0.2</f>
        <v>67.2</v>
      </c>
      <c r="K20" s="4">
        <v>1</v>
      </c>
      <c r="L20" s="4" t="s">
        <v>15</v>
      </c>
      <c r="M20" s="4" t="s">
        <v>15</v>
      </c>
      <c r="N20" s="5" t="s">
        <v>108</v>
      </c>
    </row>
    <row r="21" spans="1:14" s="1" customFormat="1" ht="30" customHeight="1">
      <c r="A21" s="4">
        <v>18</v>
      </c>
      <c r="B21" s="4" t="s">
        <v>109</v>
      </c>
      <c r="C21" s="5" t="s">
        <v>110</v>
      </c>
      <c r="D21" s="6" t="s">
        <v>62</v>
      </c>
      <c r="E21" s="4" t="s">
        <v>63</v>
      </c>
      <c r="F21" s="7" t="s">
        <v>64</v>
      </c>
      <c r="G21" s="8">
        <v>66</v>
      </c>
      <c r="H21" s="8">
        <v>72</v>
      </c>
      <c r="I21" s="8">
        <v>95</v>
      </c>
      <c r="J21" s="8">
        <f t="shared" si="1"/>
        <v>74.8</v>
      </c>
      <c r="K21" s="4">
        <v>1</v>
      </c>
      <c r="L21" s="4" t="s">
        <v>15</v>
      </c>
      <c r="M21" s="4" t="s">
        <v>15</v>
      </c>
      <c r="N21" s="5" t="s">
        <v>108</v>
      </c>
    </row>
    <row r="22" spans="1:14" s="1" customFormat="1" ht="30" customHeight="1">
      <c r="A22" s="4">
        <v>19</v>
      </c>
      <c r="B22" s="4" t="s">
        <v>109</v>
      </c>
      <c r="C22" s="5" t="s">
        <v>110</v>
      </c>
      <c r="D22" s="6" t="s">
        <v>62</v>
      </c>
      <c r="E22" s="4" t="s">
        <v>65</v>
      </c>
      <c r="F22" s="7" t="s">
        <v>61</v>
      </c>
      <c r="G22" s="8">
        <v>61</v>
      </c>
      <c r="H22" s="8">
        <v>61.2</v>
      </c>
      <c r="I22" s="8">
        <v>80</v>
      </c>
      <c r="J22" s="8">
        <f t="shared" si="1"/>
        <v>64.900000000000006</v>
      </c>
      <c r="K22" s="4">
        <v>2</v>
      </c>
      <c r="L22" s="4" t="s">
        <v>15</v>
      </c>
      <c r="M22" s="4" t="s">
        <v>15</v>
      </c>
      <c r="N22" s="5" t="s">
        <v>127</v>
      </c>
    </row>
    <row r="23" spans="1:14" s="1" customFormat="1" ht="30" customHeight="1">
      <c r="A23" s="4">
        <v>20</v>
      </c>
      <c r="B23" s="4" t="s">
        <v>128</v>
      </c>
      <c r="C23" s="5" t="s">
        <v>129</v>
      </c>
      <c r="D23" s="6" t="s">
        <v>66</v>
      </c>
      <c r="E23" s="4" t="s">
        <v>67</v>
      </c>
      <c r="F23" s="7" t="s">
        <v>68</v>
      </c>
      <c r="G23" s="8">
        <v>65</v>
      </c>
      <c r="H23" s="8">
        <v>81.166666666666671</v>
      </c>
      <c r="I23" s="8">
        <v>95</v>
      </c>
      <c r="J23" s="8">
        <f t="shared" si="1"/>
        <v>79.083333333333343</v>
      </c>
      <c r="K23" s="4">
        <v>1</v>
      </c>
      <c r="L23" s="4" t="s">
        <v>15</v>
      </c>
      <c r="M23" s="4" t="s">
        <v>15</v>
      </c>
      <c r="N23" s="5" t="s">
        <v>127</v>
      </c>
    </row>
    <row r="24" spans="1:14" s="1" customFormat="1" ht="30" customHeight="1">
      <c r="A24" s="4">
        <v>21</v>
      </c>
      <c r="B24" s="4" t="s">
        <v>128</v>
      </c>
      <c r="C24" s="5" t="s">
        <v>129</v>
      </c>
      <c r="D24" s="6" t="s">
        <v>69</v>
      </c>
      <c r="E24" s="4" t="s">
        <v>70</v>
      </c>
      <c r="F24" s="7" t="s">
        <v>71</v>
      </c>
      <c r="G24" s="8">
        <v>64</v>
      </c>
      <c r="H24" s="8">
        <v>76.599999999999994</v>
      </c>
      <c r="I24" s="8">
        <v>90</v>
      </c>
      <c r="J24" s="8">
        <f t="shared" si="1"/>
        <v>75.5</v>
      </c>
      <c r="K24" s="4">
        <v>1</v>
      </c>
      <c r="L24" s="4" t="s">
        <v>15</v>
      </c>
      <c r="M24" s="4" t="s">
        <v>15</v>
      </c>
      <c r="N24" s="5" t="s">
        <v>108</v>
      </c>
    </row>
    <row r="25" spans="1:14" s="1" customFormat="1" ht="30" customHeight="1">
      <c r="A25" s="4">
        <v>22</v>
      </c>
      <c r="B25" s="4" t="s">
        <v>109</v>
      </c>
      <c r="C25" s="5" t="s">
        <v>110</v>
      </c>
      <c r="D25" s="6" t="s">
        <v>72</v>
      </c>
      <c r="E25" s="4" t="s">
        <v>73</v>
      </c>
      <c r="F25" s="7" t="s">
        <v>136</v>
      </c>
      <c r="G25" s="8">
        <v>65</v>
      </c>
      <c r="H25" s="8">
        <v>75.2</v>
      </c>
      <c r="I25" s="8">
        <v>70</v>
      </c>
      <c r="J25" s="8">
        <f t="shared" si="1"/>
        <v>71.099999999999994</v>
      </c>
      <c r="K25" s="4">
        <v>1</v>
      </c>
      <c r="L25" s="4" t="s">
        <v>15</v>
      </c>
      <c r="M25" s="4" t="s">
        <v>15</v>
      </c>
      <c r="N25" s="5" t="s">
        <v>99</v>
      </c>
    </row>
    <row r="26" spans="1:14" s="1" customFormat="1" ht="30" customHeight="1">
      <c r="A26" s="4">
        <v>23</v>
      </c>
      <c r="B26" s="4" t="s">
        <v>100</v>
      </c>
      <c r="C26" s="5" t="s">
        <v>101</v>
      </c>
      <c r="D26" s="6" t="s">
        <v>74</v>
      </c>
      <c r="E26" s="4" t="s">
        <v>75</v>
      </c>
      <c r="F26" s="10" t="s">
        <v>76</v>
      </c>
      <c r="G26" s="8">
        <v>65</v>
      </c>
      <c r="H26" s="8">
        <v>75</v>
      </c>
      <c r="I26" s="8">
        <v>96</v>
      </c>
      <c r="J26" s="8">
        <f t="shared" si="1"/>
        <v>76.2</v>
      </c>
      <c r="K26" s="4">
        <v>1</v>
      </c>
      <c r="L26" s="4" t="s">
        <v>15</v>
      </c>
      <c r="M26" s="4" t="s">
        <v>15</v>
      </c>
      <c r="N26" s="5" t="s">
        <v>130</v>
      </c>
    </row>
    <row r="27" spans="1:14" s="1" customFormat="1" ht="30" customHeight="1">
      <c r="A27" s="4">
        <v>24</v>
      </c>
      <c r="B27" s="4" t="s">
        <v>131</v>
      </c>
      <c r="C27" s="5" t="s">
        <v>132</v>
      </c>
      <c r="D27" s="6" t="s">
        <v>77</v>
      </c>
      <c r="E27" s="4" t="s">
        <v>78</v>
      </c>
      <c r="F27" s="7" t="s">
        <v>79</v>
      </c>
      <c r="G27" s="8">
        <v>69</v>
      </c>
      <c r="H27" s="8">
        <v>74.75</v>
      </c>
      <c r="I27" s="8">
        <v>90</v>
      </c>
      <c r="J27" s="8">
        <f t="shared" si="1"/>
        <v>76.075000000000003</v>
      </c>
      <c r="K27" s="6">
        <v>1</v>
      </c>
      <c r="L27" s="4" t="s">
        <v>15</v>
      </c>
      <c r="M27" s="4" t="s">
        <v>15</v>
      </c>
      <c r="N27" s="5" t="s">
        <v>130</v>
      </c>
    </row>
    <row r="28" spans="1:14" s="1" customFormat="1" ht="30" customHeight="1">
      <c r="A28" s="4">
        <v>25</v>
      </c>
      <c r="B28" s="4" t="s">
        <v>131</v>
      </c>
      <c r="C28" s="5" t="s">
        <v>132</v>
      </c>
      <c r="D28" s="6" t="s">
        <v>77</v>
      </c>
      <c r="E28" s="4" t="s">
        <v>80</v>
      </c>
      <c r="F28" s="7" t="s">
        <v>18</v>
      </c>
      <c r="G28" s="8">
        <v>66</v>
      </c>
      <c r="H28" s="8">
        <v>73.25</v>
      </c>
      <c r="I28" s="8">
        <v>95</v>
      </c>
      <c r="J28" s="8">
        <f t="shared" si="1"/>
        <v>75.424999999999997</v>
      </c>
      <c r="K28" s="6">
        <v>2</v>
      </c>
      <c r="L28" s="4" t="s">
        <v>15</v>
      </c>
      <c r="M28" s="4" t="s">
        <v>15</v>
      </c>
      <c r="N28" s="5" t="s">
        <v>133</v>
      </c>
    </row>
    <row r="29" spans="1:14" s="1" customFormat="1" ht="30" customHeight="1">
      <c r="A29" s="4">
        <v>26</v>
      </c>
      <c r="B29" s="4" t="s">
        <v>134</v>
      </c>
      <c r="C29" s="5" t="s">
        <v>135</v>
      </c>
      <c r="D29" s="6" t="s">
        <v>81</v>
      </c>
      <c r="E29" s="4" t="s">
        <v>82</v>
      </c>
      <c r="F29" s="7" t="s">
        <v>83</v>
      </c>
      <c r="G29" s="8">
        <v>84</v>
      </c>
      <c r="H29" s="8">
        <v>76.75</v>
      </c>
      <c r="I29" s="8">
        <v>90</v>
      </c>
      <c r="J29" s="8">
        <f t="shared" si="1"/>
        <v>81.575000000000003</v>
      </c>
      <c r="K29" s="6">
        <v>1</v>
      </c>
      <c r="L29" s="4" t="s">
        <v>15</v>
      </c>
      <c r="M29" s="4" t="s">
        <v>15</v>
      </c>
      <c r="N29" s="5" t="s">
        <v>133</v>
      </c>
    </row>
    <row r="30" spans="1:14" s="1" customFormat="1" ht="30" customHeight="1">
      <c r="A30" s="4">
        <v>27</v>
      </c>
      <c r="B30" s="4" t="s">
        <v>134</v>
      </c>
      <c r="C30" s="5" t="s">
        <v>135</v>
      </c>
      <c r="D30" s="6" t="s">
        <v>84</v>
      </c>
      <c r="E30" s="4" t="s">
        <v>85</v>
      </c>
      <c r="F30" s="7" t="s">
        <v>86</v>
      </c>
      <c r="G30" s="8">
        <v>70</v>
      </c>
      <c r="H30" s="8">
        <v>69.25</v>
      </c>
      <c r="I30" s="8">
        <v>85</v>
      </c>
      <c r="J30" s="8">
        <f t="shared" si="1"/>
        <v>72.625</v>
      </c>
      <c r="K30" s="4">
        <v>1</v>
      </c>
      <c r="L30" s="4" t="s">
        <v>15</v>
      </c>
      <c r="M30" s="4" t="s">
        <v>15</v>
      </c>
      <c r="N30" s="5" t="s">
        <v>133</v>
      </c>
    </row>
  </sheetData>
  <mergeCells count="13">
    <mergeCell ref="K2:K3"/>
    <mergeCell ref="L2:L3"/>
    <mergeCell ref="M2:M3"/>
    <mergeCell ref="N2:N3"/>
    <mergeCell ref="A1:N1"/>
    <mergeCell ref="A2:A3"/>
    <mergeCell ref="B2:B3"/>
    <mergeCell ref="C2:C3"/>
    <mergeCell ref="D2:D3"/>
    <mergeCell ref="E2:E3"/>
    <mergeCell ref="F2:F3"/>
    <mergeCell ref="G2:I2"/>
    <mergeCell ref="J2:J3"/>
  </mergeCells>
  <phoneticPr fontId="1" type="noConversion"/>
  <pageMargins left="0.59055118110236227" right="0.35433070866141736" top="0.55118110236220474" bottom="0.39" header="0.31496062992125984" footer="0.16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2018-12-14T01:14:00Z</dcterms:modified>
</cp:coreProperties>
</file>